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<sst xmlns="http://schemas.openxmlformats.org/spreadsheetml/2006/main" count="49" uniqueCount="30">
  <si>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</si>
  <si>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</si>
  <si>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</si>
  <si>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</si>
  <si>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</si>
  <si>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</si>
  <si>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</si>
  <si>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</si>
  <si>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</si>
  <si>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</si>
  <si>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</si>
  <si>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</si>
  <si>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</si>
  <si>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</si>
  <si>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</si>
  <si>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</si>
  <si>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</si>
  <si>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</si>
  <si>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</si>
  <si>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</si>
  <si>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</si>
  <si>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</si>
  <si>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</si>
  <si>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</si>
  <si>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</si>
  <si>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</si>
  <si>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</si>
  <si>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</si>
  <si>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</si>
  <si>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 у І півріччі 2012р.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</si>
</sst>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2" fontId="1" fillId="35" borderId="10" xfId="52" applyNumberFormat="1" applyFont="1" applyFill="1" applyBorder="1" applyAlignment="1" applyProtection="1">
      <alignment horizontal="center" vertical="center" wrapText="1"/>
      <protection locked="0"/>
    </xf>
    <xf numFmtId="1" fontId="1" fillId="35" borderId="10" xfId="52" applyNumberFormat="1" applyFont="1" applyFill="1" applyBorder="1" applyAlignment="1" applyProtection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center"/>
      <protection/>
    </xf>
    <xf numFmtId="1" fontId="1" fillId="0" borderId="10" xfId="52" applyNumberFormat="1" applyFont="1" applyBorder="1" applyAlignment="1" applyProtection="1">
      <alignment horizontal="center" vertical="center" wrapText="1"/>
      <protection/>
    </xf>
    <xf numFmtId="1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1" fontId="1" fillId="0" borderId="0" xfId="52" applyNumberFormat="1" applyFont="1">
      <alignment/>
      <protection/>
    </xf>
    <xf numFmtId="1" fontId="6" fillId="35" borderId="10" xfId="52" applyNumberFormat="1" applyFont="1" applyFill="1" applyBorder="1" applyAlignment="1">
      <alignment horizontal="center" vertical="center" wrapText="1"/>
      <protection/>
    </xf>
    <xf numFmtId="1" fontId="4" fillId="35" borderId="10" xfId="52" applyNumberFormat="1" applyFont="1" applyFill="1" applyBorder="1" applyAlignment="1">
      <alignment horizontal="center" vertical="top" wrapText="1"/>
      <protection/>
    </xf>
    <xf numFmtId="1" fontId="1" fillId="35" borderId="10" xfId="0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0">
      <selection activeCell="L25" sqref="L25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24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</row>
    <row r="4" spans="1:19" ht="32.25" customHeight="1">
      <c r="A4" s="31" t="s">
        <v>1</v>
      </c>
      <c r="B4" s="32" t="s">
        <v>2</v>
      </c>
      <c r="C4" s="33" t="s">
        <v>3</v>
      </c>
      <c r="D4" s="33"/>
      <c r="E4" s="33"/>
      <c r="F4" s="33"/>
      <c r="G4" s="33"/>
      <c r="H4" s="33" t="s">
        <v>4</v>
      </c>
      <c r="I4" s="33"/>
      <c r="J4" s="33"/>
      <c r="K4" s="33"/>
      <c r="L4" s="34" t="s">
        <v>5</v>
      </c>
      <c r="M4" s="34"/>
      <c r="N4" s="34"/>
      <c r="O4" s="34"/>
      <c r="P4" s="35" t="s">
        <v>6</v>
      </c>
      <c r="Q4" s="35"/>
      <c r="R4" s="35"/>
      <c r="S4" s="35"/>
    </row>
    <row r="5" spans="1:19" ht="70.5" customHeight="1">
      <c r="A5" s="31"/>
      <c r="B5" s="32"/>
      <c r="C5" s="4" t="s">
        <v>7</v>
      </c>
      <c r="D5" s="5" t="s">
        <v>8</v>
      </c>
      <c r="E5" s="4" t="s">
        <v>9</v>
      </c>
      <c r="F5" s="5" t="s">
        <v>8</v>
      </c>
      <c r="G5" s="25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4.25">
      <c r="A6" s="6" t="s">
        <v>11</v>
      </c>
      <c r="B6" s="7" t="s">
        <v>12</v>
      </c>
      <c r="C6" s="7">
        <v>1</v>
      </c>
      <c r="D6" s="8">
        <v>2</v>
      </c>
      <c r="E6" s="7">
        <v>3</v>
      </c>
      <c r="F6" s="8">
        <v>4</v>
      </c>
      <c r="G6" s="26">
        <v>5</v>
      </c>
      <c r="H6" s="7">
        <v>6</v>
      </c>
      <c r="I6" s="8">
        <v>7</v>
      </c>
      <c r="J6" s="7">
        <v>8</v>
      </c>
      <c r="K6" s="8">
        <v>9</v>
      </c>
      <c r="L6" s="7">
        <v>10</v>
      </c>
      <c r="M6" s="8">
        <v>11</v>
      </c>
      <c r="N6" s="7">
        <v>12</v>
      </c>
      <c r="O6" s="8">
        <v>13</v>
      </c>
      <c r="P6" s="9">
        <v>14</v>
      </c>
      <c r="Q6" s="10">
        <v>15</v>
      </c>
      <c r="R6" s="9">
        <v>16</v>
      </c>
      <c r="S6" s="10">
        <v>17</v>
      </c>
    </row>
    <row r="7" spans="1:19" ht="42.75" customHeight="1">
      <c r="A7" s="11">
        <v>1</v>
      </c>
      <c r="B7" s="12" t="s">
        <v>13</v>
      </c>
      <c r="C7" s="21">
        <v>105</v>
      </c>
      <c r="D7" s="13">
        <f>(C7*100/C20)</f>
        <v>0.04268917402546714</v>
      </c>
      <c r="E7" s="21">
        <v>32</v>
      </c>
      <c r="F7" s="13">
        <f>(H7*100/E20)</f>
        <v>0.0715385115653927</v>
      </c>
      <c r="G7" s="27">
        <f>SUM(C7+E7)</f>
        <v>137</v>
      </c>
      <c r="H7" s="21">
        <v>99</v>
      </c>
      <c r="I7" s="13">
        <f>(H7*100/H20)</f>
        <v>0.05380668724727162</v>
      </c>
      <c r="J7" s="21">
        <v>31</v>
      </c>
      <c r="K7" s="13">
        <f>J7*100/J20</f>
        <v>0.02983695547556257</v>
      </c>
      <c r="L7" s="21">
        <v>65</v>
      </c>
      <c r="M7" s="13">
        <f>L7*100/L20</f>
        <v>0.03885305773564379</v>
      </c>
      <c r="N7" s="21">
        <v>26</v>
      </c>
      <c r="O7" s="13">
        <f>N7*100/N20</f>
        <v>0.029395803183791605</v>
      </c>
      <c r="P7" s="21">
        <v>21</v>
      </c>
      <c r="Q7" s="13">
        <f>P7*100/P20</f>
        <v>0.01513949967558215</v>
      </c>
      <c r="R7" s="21">
        <v>14</v>
      </c>
      <c r="S7" s="13">
        <f>R7*100/R20</f>
        <v>0.018608113137327874</v>
      </c>
    </row>
    <row r="8" spans="1:19" ht="66.75" customHeight="1">
      <c r="A8" s="14">
        <v>2</v>
      </c>
      <c r="B8" s="12" t="s">
        <v>14</v>
      </c>
      <c r="C8" s="21">
        <v>3404</v>
      </c>
      <c r="D8" s="13">
        <f>(C8*100/C20)</f>
        <v>1.38394236554943</v>
      </c>
      <c r="E8" s="21">
        <v>1305</v>
      </c>
      <c r="F8" s="13">
        <f>(E8*100/E20)</f>
        <v>0.9430076524529039</v>
      </c>
      <c r="G8" s="27">
        <f aca="true" t="shared" si="0" ref="G8:G20">SUM(C8+E8)</f>
        <v>4709</v>
      </c>
      <c r="H8" s="21">
        <v>2118</v>
      </c>
      <c r="I8" s="13">
        <f>(H8*100/H20)</f>
        <v>1.1511370059567807</v>
      </c>
      <c r="J8" s="21">
        <v>916</v>
      </c>
      <c r="K8" s="13">
        <f>J8*100/J20</f>
        <v>0.8816339101811392</v>
      </c>
      <c r="L8" s="21">
        <v>1338</v>
      </c>
      <c r="M8" s="13">
        <f>L8*100/L20</f>
        <v>0.799775250004483</v>
      </c>
      <c r="N8" s="21">
        <v>672</v>
      </c>
      <c r="O8" s="13">
        <f>N8*100/N20</f>
        <v>0.7597684515195369</v>
      </c>
      <c r="P8" s="21">
        <v>909</v>
      </c>
      <c r="Q8" s="13">
        <f>P8*100/P20</f>
        <v>0.655324057385913</v>
      </c>
      <c r="R8" s="21">
        <v>283</v>
      </c>
      <c r="S8" s="13">
        <f>R8*100/R20</f>
        <v>0.3761497155616992</v>
      </c>
    </row>
    <row r="9" spans="1:19" ht="42.75" customHeight="1">
      <c r="A9" s="11">
        <v>3</v>
      </c>
      <c r="B9" s="12" t="s">
        <v>15</v>
      </c>
      <c r="C9" s="21">
        <v>22489</v>
      </c>
      <c r="D9" s="13">
        <f>(C9*100/C20)</f>
        <v>9.143207949130767</v>
      </c>
      <c r="E9" s="21">
        <v>4685</v>
      </c>
      <c r="F9" s="13">
        <f>(E9*100/E20)</f>
        <v>3.3854336028673213</v>
      </c>
      <c r="G9" s="27">
        <f t="shared" si="0"/>
        <v>27174</v>
      </c>
      <c r="H9" s="21">
        <v>17625</v>
      </c>
      <c r="I9" s="13">
        <f>(H9*100/H20)</f>
        <v>9.579220835688508</v>
      </c>
      <c r="J9" s="21">
        <v>3243</v>
      </c>
      <c r="K9" s="13">
        <f>J9*100/J20</f>
        <v>3.121330535717723</v>
      </c>
      <c r="L9" s="21">
        <v>14744</v>
      </c>
      <c r="M9" s="13">
        <f>L9*100/L20</f>
        <v>8.81306897314357</v>
      </c>
      <c r="N9" s="21">
        <v>2513</v>
      </c>
      <c r="O9" s="13">
        <f>N9*100/N20</f>
        <v>2.841217438494935</v>
      </c>
      <c r="P9" s="21">
        <v>11159</v>
      </c>
      <c r="Q9" s="13">
        <f>P9*100/P20</f>
        <v>8.044841756181963</v>
      </c>
      <c r="R9" s="21">
        <v>1790</v>
      </c>
      <c r="S9" s="13">
        <f>R9*100/R20</f>
        <v>2.3791801797012067</v>
      </c>
    </row>
    <row r="10" spans="1:19" ht="45" customHeight="1">
      <c r="A10" s="14">
        <v>4</v>
      </c>
      <c r="B10" s="12" t="s">
        <v>16</v>
      </c>
      <c r="C10" s="21">
        <v>60</v>
      </c>
      <c r="D10" s="13">
        <f>(C10*100/C20)</f>
        <v>0.024393813728838365</v>
      </c>
      <c r="E10" s="21">
        <v>74</v>
      </c>
      <c r="F10" s="13">
        <f>(E10*100/E20)</f>
        <v>0.05347323086706121</v>
      </c>
      <c r="G10" s="27">
        <f t="shared" si="0"/>
        <v>134</v>
      </c>
      <c r="H10" s="21">
        <v>34</v>
      </c>
      <c r="I10" s="13">
        <f>(H10*100/H20)</f>
        <v>0.01847906430714379</v>
      </c>
      <c r="J10" s="21">
        <v>52</v>
      </c>
      <c r="K10" s="13">
        <f>J10*100/J20</f>
        <v>0.05004908660416947</v>
      </c>
      <c r="L10" s="21">
        <v>24</v>
      </c>
      <c r="M10" s="13">
        <f>L10*100/L20</f>
        <v>0.014345744394699248</v>
      </c>
      <c r="N10" s="21">
        <v>30</v>
      </c>
      <c r="O10" s="13">
        <f>N10*100/N20</f>
        <v>0.03391823444283647</v>
      </c>
      <c r="P10" s="21">
        <v>11</v>
      </c>
      <c r="Q10" s="13">
        <f>P10*100/P20</f>
        <v>0.007930214115781126</v>
      </c>
      <c r="R10" s="21">
        <v>20</v>
      </c>
      <c r="S10" s="13">
        <f>R10*100/R20</f>
        <v>0.02658301876761125</v>
      </c>
    </row>
    <row r="11" spans="1:19" ht="42.75" customHeight="1">
      <c r="A11" s="11">
        <v>5</v>
      </c>
      <c r="B11" s="12" t="s">
        <v>17</v>
      </c>
      <c r="C11" s="21">
        <v>2077</v>
      </c>
      <c r="D11" s="13">
        <f>(C11*100/C20)</f>
        <v>0.8444325185799548</v>
      </c>
      <c r="E11" s="21">
        <v>5404</v>
      </c>
      <c r="F11" s="13">
        <f>(E11*100/E20)</f>
        <v>3.904991075751335</v>
      </c>
      <c r="G11" s="27">
        <f t="shared" si="0"/>
        <v>7481</v>
      </c>
      <c r="H11" s="21">
        <v>1375</v>
      </c>
      <c r="I11" s="13">
        <f>(H11*100/H20)</f>
        <v>0.7473151006565503</v>
      </c>
      <c r="J11" s="21">
        <v>3063</v>
      </c>
      <c r="K11" s="13">
        <f>J11*100/J20</f>
        <v>2.948083697472521</v>
      </c>
      <c r="L11" s="21">
        <v>900</v>
      </c>
      <c r="M11" s="13">
        <f>L11*100/L20</f>
        <v>0.5379654148012217</v>
      </c>
      <c r="N11" s="21">
        <v>2199</v>
      </c>
      <c r="O11" s="13">
        <f>N11*100/N20</f>
        <v>2.486206584659913</v>
      </c>
      <c r="P11" s="21">
        <v>591</v>
      </c>
      <c r="Q11" s="13">
        <f>P11*100/P20</f>
        <v>0.4260687765842405</v>
      </c>
      <c r="R11" s="21">
        <v>1327</v>
      </c>
      <c r="S11" s="13">
        <f>R11*100/R20</f>
        <v>1.7637832952310064</v>
      </c>
    </row>
    <row r="12" spans="1:19" ht="54" customHeight="1">
      <c r="A12" s="14">
        <v>6</v>
      </c>
      <c r="B12" s="12" t="s">
        <v>18</v>
      </c>
      <c r="C12" s="21">
        <v>6360</v>
      </c>
      <c r="D12" s="13">
        <f>(C12*100/C20)</f>
        <v>2.585744255256867</v>
      </c>
      <c r="E12" s="21">
        <v>5326</v>
      </c>
      <c r="F12" s="13">
        <f>(E12*100/E20)</f>
        <v>3.848627399972541</v>
      </c>
      <c r="G12" s="27">
        <f t="shared" si="0"/>
        <v>11686</v>
      </c>
      <c r="H12" s="21">
        <v>3788</v>
      </c>
      <c r="I12" s="13">
        <f>(H12*100/H20)</f>
        <v>2.058785164572373</v>
      </c>
      <c r="J12" s="21">
        <v>3359</v>
      </c>
      <c r="K12" s="13">
        <f>J12*100/J20</f>
        <v>3.232978498142409</v>
      </c>
      <c r="L12" s="21">
        <v>2383</v>
      </c>
      <c r="M12" s="13">
        <f>L12*100/L20</f>
        <v>1.4244128705236794</v>
      </c>
      <c r="N12" s="21">
        <v>2361</v>
      </c>
      <c r="O12" s="13">
        <f>N12*100/N20</f>
        <v>2.6693650506512303</v>
      </c>
      <c r="P12" s="21">
        <v>1549</v>
      </c>
      <c r="Q12" s="13">
        <f>P12*100/P20</f>
        <v>1.1167183332131785</v>
      </c>
      <c r="R12" s="21">
        <v>1485</v>
      </c>
      <c r="S12" s="13">
        <f>R12*100/R20</f>
        <v>1.9737891434951353</v>
      </c>
    </row>
    <row r="13" spans="1:19" ht="27.75" customHeight="1">
      <c r="A13" s="11">
        <v>7</v>
      </c>
      <c r="B13" s="12" t="s">
        <v>19</v>
      </c>
      <c r="C13" s="21">
        <v>618</v>
      </c>
      <c r="D13" s="13">
        <f>(C13*100/C20)</f>
        <v>0.25125628140703515</v>
      </c>
      <c r="E13" s="21">
        <v>417</v>
      </c>
      <c r="F13" s="13">
        <f>(E13*100/E20)</f>
        <v>0.30132888204816927</v>
      </c>
      <c r="G13" s="27">
        <f t="shared" si="0"/>
        <v>1035</v>
      </c>
      <c r="H13" s="21">
        <v>436</v>
      </c>
      <c r="I13" s="13">
        <f>(H13*100/H20)</f>
        <v>0.23696682464454977</v>
      </c>
      <c r="J13" s="21">
        <v>271</v>
      </c>
      <c r="K13" s="13">
        <f>J13*100/J20</f>
        <v>0.2608327398024986</v>
      </c>
      <c r="L13" s="21">
        <v>352</v>
      </c>
      <c r="M13" s="13">
        <f>L13*100/L20</f>
        <v>0.21040425112225564</v>
      </c>
      <c r="N13" s="21">
        <v>204</v>
      </c>
      <c r="O13" s="13">
        <f>N13*100/N20</f>
        <v>0.23064399421128798</v>
      </c>
      <c r="P13" s="21">
        <v>262</v>
      </c>
      <c r="Q13" s="13">
        <f>P13*100/P20</f>
        <v>0.18888328166678683</v>
      </c>
      <c r="R13" s="21">
        <v>143</v>
      </c>
      <c r="S13" s="13">
        <f>R13*100/R20</f>
        <v>0.19006858418842043</v>
      </c>
    </row>
    <row r="14" spans="1:19" ht="39.75" customHeight="1">
      <c r="A14" s="14">
        <v>8</v>
      </c>
      <c r="B14" s="12" t="s">
        <v>20</v>
      </c>
      <c r="C14" s="21">
        <v>344</v>
      </c>
      <c r="D14" s="13">
        <f>(C14*100/C20)</f>
        <v>0.1398578653786733</v>
      </c>
      <c r="E14" s="21">
        <v>65647</v>
      </c>
      <c r="F14" s="13">
        <f>(E14*100/E20)</f>
        <v>47.4372592801347</v>
      </c>
      <c r="G14" s="27">
        <f t="shared" si="0"/>
        <v>65991</v>
      </c>
      <c r="H14" s="21">
        <v>263</v>
      </c>
      <c r="I14" s="13">
        <f>(H14*100/H20)</f>
        <v>0.14294099743467106</v>
      </c>
      <c r="J14" s="21">
        <v>49457</v>
      </c>
      <c r="K14" s="13">
        <f>J14*100/J20</f>
        <v>47.60149377273865</v>
      </c>
      <c r="L14" s="21">
        <v>182</v>
      </c>
      <c r="M14" s="13">
        <f>L14*100/L20</f>
        <v>0.10878856165980262</v>
      </c>
      <c r="N14" s="21">
        <v>44604</v>
      </c>
      <c r="O14" s="13">
        <f>N14*100/N20</f>
        <v>50.42963096960926</v>
      </c>
      <c r="P14" s="21">
        <v>142</v>
      </c>
      <c r="Q14" s="13">
        <f>P14*100/P20</f>
        <v>0.10237185494917454</v>
      </c>
      <c r="R14" s="21">
        <v>40206</v>
      </c>
      <c r="S14" s="13">
        <f>R14*100/R20</f>
        <v>53.43984262852889</v>
      </c>
    </row>
    <row r="15" spans="1:19" ht="30.75" customHeight="1">
      <c r="A15" s="11">
        <v>9</v>
      </c>
      <c r="B15" s="12" t="s">
        <v>21</v>
      </c>
      <c r="C15" s="21">
        <v>191</v>
      </c>
      <c r="D15" s="13">
        <f>(C15*100/C20)</f>
        <v>0.07765364037013547</v>
      </c>
      <c r="E15" s="21">
        <v>4243</v>
      </c>
      <c r="F15" s="13">
        <f>(E15*100/E20)</f>
        <v>3.0660394401208206</v>
      </c>
      <c r="G15" s="27">
        <f t="shared" si="0"/>
        <v>4434</v>
      </c>
      <c r="H15" s="21">
        <v>124</v>
      </c>
      <c r="I15" s="13">
        <f>(H15*100/H20)</f>
        <v>0.06739423453193617</v>
      </c>
      <c r="J15" s="21">
        <v>2747</v>
      </c>
      <c r="K15" s="13">
        <f>J15*100/J20</f>
        <v>2.643939248108722</v>
      </c>
      <c r="L15" s="21">
        <v>80</v>
      </c>
      <c r="M15" s="13">
        <f>L15*100/L20</f>
        <v>0.04781914798233083</v>
      </c>
      <c r="N15" s="21">
        <v>2255</v>
      </c>
      <c r="O15" s="13">
        <f>N15*100/N20</f>
        <v>2.549520622286541</v>
      </c>
      <c r="P15" s="21">
        <v>64</v>
      </c>
      <c r="Q15" s="13">
        <f>P15*100/P20</f>
        <v>0.04613942758272655</v>
      </c>
      <c r="R15" s="21">
        <v>1574</v>
      </c>
      <c r="S15" s="13">
        <f>R15*100/R20</f>
        <v>2.0920835770110053</v>
      </c>
    </row>
    <row r="16" spans="1:19" ht="57" customHeight="1">
      <c r="A16" s="14">
        <v>10</v>
      </c>
      <c r="B16" s="12" t="s">
        <v>22</v>
      </c>
      <c r="C16" s="22">
        <v>204682</v>
      </c>
      <c r="D16" s="13">
        <f>(C16*100/C20)</f>
        <v>83.21624302743491</v>
      </c>
      <c r="E16" s="23">
        <v>43360</v>
      </c>
      <c r="F16" s="13">
        <f>(E16*100/E20)</f>
        <v>31.332422843186137</v>
      </c>
      <c r="G16" s="27">
        <f t="shared" si="0"/>
        <v>248042</v>
      </c>
      <c r="H16" s="23">
        <v>153957</v>
      </c>
      <c r="I16" s="13">
        <f>(H16*100/H20)</f>
        <v>83.675920692204</v>
      </c>
      <c r="J16" s="23">
        <v>34701</v>
      </c>
      <c r="K16" s="13">
        <f>J16*100/J20</f>
        <v>33.39910296637086</v>
      </c>
      <c r="L16" s="23">
        <v>144915</v>
      </c>
      <c r="M16" s="13">
        <f>L16*100/L20</f>
        <v>86.6213978732434</v>
      </c>
      <c r="N16" s="23">
        <v>29176</v>
      </c>
      <c r="O16" s="13">
        <f>N16*100/N20</f>
        <v>32.98661360347323</v>
      </c>
      <c r="P16" s="23">
        <v>122609</v>
      </c>
      <c r="Q16" s="13">
        <f>P16*100/P20</f>
        <v>88.39232932016438</v>
      </c>
      <c r="R16" s="23">
        <v>26019</v>
      </c>
      <c r="S16" s="13">
        <f>R16*100/R20</f>
        <v>34.58317826572386</v>
      </c>
    </row>
    <row r="17" spans="1:19" ht="27">
      <c r="A17" s="11">
        <v>11</v>
      </c>
      <c r="B17" s="12" t="s">
        <v>23</v>
      </c>
      <c r="C17" s="23">
        <v>4107</v>
      </c>
      <c r="D17" s="13">
        <f>(C17*100/C20)</f>
        <v>1.6697565497389861</v>
      </c>
      <c r="E17" s="23">
        <v>4454</v>
      </c>
      <c r="F17" s="13">
        <f>(E17*100/E20)</f>
        <v>3.2185104092147383</v>
      </c>
      <c r="G17" s="27">
        <f t="shared" si="0"/>
        <v>8561</v>
      </c>
      <c r="H17" s="23">
        <v>3276</v>
      </c>
      <c r="I17" s="13">
        <f>(H17*100/H20)</f>
        <v>1.7805121961824426</v>
      </c>
      <c r="J17" s="23">
        <v>3604</v>
      </c>
      <c r="K17" s="13">
        <f>J17*100/J20</f>
        <v>3.468786694642823</v>
      </c>
      <c r="L17" s="23">
        <v>1998</v>
      </c>
      <c r="M17" s="13">
        <f>L17*100/L20</f>
        <v>1.1942832208587124</v>
      </c>
      <c r="N17" s="23">
        <v>2587</v>
      </c>
      <c r="O17" s="13">
        <f>N17*100/N20</f>
        <v>2.924882416787265</v>
      </c>
      <c r="P17" s="23">
        <v>1214</v>
      </c>
      <c r="Q17" s="13">
        <f>P17*100/P20</f>
        <v>0.8752072669598443</v>
      </c>
      <c r="R17" s="23">
        <v>1290</v>
      </c>
      <c r="S17" s="13">
        <f>R17*100/R20</f>
        <v>1.7146047105109257</v>
      </c>
    </row>
    <row r="18" spans="1:19" ht="27">
      <c r="A18" s="14">
        <v>12</v>
      </c>
      <c r="B18" s="12" t="s">
        <v>24</v>
      </c>
      <c r="C18" s="23">
        <v>823</v>
      </c>
      <c r="D18" s="13">
        <f>(C18*100/C20)</f>
        <v>0.3346018116472329</v>
      </c>
      <c r="E18" s="23">
        <v>3325</v>
      </c>
      <c r="F18" s="13">
        <f>(E18*100/E20)</f>
        <v>2.402682332878088</v>
      </c>
      <c r="G18" s="27">
        <f t="shared" si="0"/>
        <v>4148</v>
      </c>
      <c r="H18" s="23">
        <v>526</v>
      </c>
      <c r="I18" s="13">
        <f>(H18*100/H20)</f>
        <v>0.2858819948693421</v>
      </c>
      <c r="J18" s="23">
        <v>2372</v>
      </c>
      <c r="K18" s="13">
        <f>J18*100/J20</f>
        <v>2.2830083350978843</v>
      </c>
      <c r="L18" s="23">
        <v>316</v>
      </c>
      <c r="M18" s="13">
        <f>L18*100/L20</f>
        <v>0.18888563453020676</v>
      </c>
      <c r="N18" s="23">
        <v>1821</v>
      </c>
      <c r="O18" s="13">
        <f>N18*100/N20</f>
        <v>2.058836830680174</v>
      </c>
      <c r="P18" s="23">
        <v>179</v>
      </c>
      <c r="Q18" s="13">
        <f>P18*100/P20</f>
        <v>0.12904621152043833</v>
      </c>
      <c r="R18" s="23">
        <v>1085</v>
      </c>
      <c r="S18" s="13">
        <f>R18*100/R20</f>
        <v>1.4421287681429102</v>
      </c>
    </row>
    <row r="19" spans="1:19" ht="22.5" customHeight="1">
      <c r="A19" s="11">
        <v>13</v>
      </c>
      <c r="B19" s="12" t="s">
        <v>25</v>
      </c>
      <c r="C19" s="23">
        <v>704</v>
      </c>
      <c r="D19" s="13">
        <f>(C19*100/C20)</f>
        <v>0.2862207477517035</v>
      </c>
      <c r="E19" s="23">
        <v>115</v>
      </c>
      <c r="F19" s="13">
        <f>(E19*100/E20)</f>
        <v>0.08310029121232486</v>
      </c>
      <c r="G19" s="27">
        <f t="shared" si="0"/>
        <v>819</v>
      </c>
      <c r="H19" s="23">
        <v>371</v>
      </c>
      <c r="I19" s="13">
        <f>(H19*100/H20)</f>
        <v>0.20163920170442193</v>
      </c>
      <c r="J19" s="23">
        <v>82</v>
      </c>
      <c r="K19" s="13">
        <f>J19*100/J20</f>
        <v>0.07892355964503647</v>
      </c>
      <c r="L19" s="23">
        <v>0</v>
      </c>
      <c r="M19" s="13">
        <f>L19*100/L20</f>
        <v>0</v>
      </c>
      <c r="N19" s="23">
        <v>0</v>
      </c>
      <c r="O19" s="13">
        <f>N19*100/N20</f>
        <v>0</v>
      </c>
      <c r="P19" s="23">
        <v>0</v>
      </c>
      <c r="Q19" s="13">
        <f>P19*100/P20</f>
        <v>0</v>
      </c>
      <c r="R19" s="23">
        <v>0</v>
      </c>
      <c r="S19" s="13">
        <f>R19*100/R20</f>
        <v>0</v>
      </c>
    </row>
    <row r="20" spans="1:19" s="20" customFormat="1" ht="27.75" customHeight="1">
      <c r="A20" s="14">
        <v>14</v>
      </c>
      <c r="B20" s="15" t="s">
        <v>26</v>
      </c>
      <c r="C20" s="16">
        <f>SUM(C7:C19)</f>
        <v>245964</v>
      </c>
      <c r="D20" s="17" t="s">
        <v>27</v>
      </c>
      <c r="E20" s="18">
        <f>SUM(E7:E19)</f>
        <v>138387</v>
      </c>
      <c r="F20" s="17" t="s">
        <v>27</v>
      </c>
      <c r="G20" s="27">
        <f t="shared" si="0"/>
        <v>384351</v>
      </c>
      <c r="H20" s="18">
        <f>SUM(H7:H19)</f>
        <v>183992</v>
      </c>
      <c r="I20" s="19" t="s">
        <v>28</v>
      </c>
      <c r="J20" s="18">
        <f>SUM(J7:J19)</f>
        <v>103898</v>
      </c>
      <c r="K20" s="19" t="s">
        <v>28</v>
      </c>
      <c r="L20" s="18">
        <f>SUM(L7:L19)</f>
        <v>167297</v>
      </c>
      <c r="M20" s="17" t="s">
        <v>28</v>
      </c>
      <c r="N20" s="18">
        <f>SUM(N7:N19)</f>
        <v>88448</v>
      </c>
      <c r="O20" s="17" t="s">
        <v>28</v>
      </c>
      <c r="P20" s="18">
        <f>SUM(P7:P19)</f>
        <v>138710</v>
      </c>
      <c r="Q20" s="17" t="s">
        <v>28</v>
      </c>
      <c r="R20" s="18">
        <f>SUM(R7:R19)</f>
        <v>75236</v>
      </c>
      <c r="S20" s="17" t="s">
        <v>28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2012-08-17T11:37:45Z</cp:lastPrinted>
  <dcterms:created xsi:type="dcterms:W3CDTF">2011-07-25T06:51:40Z</dcterms:created>
  <dcterms:modified xsi:type="dcterms:W3CDTF">2012-08-17T12:19:10Z</dcterms:modified>
  <cp:category/>
  <cp:version/>
  <cp:contentType/>
  <cp:contentStatus/>
</cp:coreProperties>
</file>