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_ДСА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ТИТУЛЬНИЙ_ВГСУ" sheetId="9" r:id="rId9"/>
    <sheet name="Зміст" sheetId="10" r:id="rId10"/>
    <sheet name="Звіт по місцевим судам" sheetId="11" r:id="rId11"/>
  </sheets>
  <definedNames>
    <definedName name="_xlnm.Print_Titles" localSheetId="3">'3'!$2:$4</definedName>
    <definedName name="_xlnm.Print_Area" localSheetId="0">'Титульний_ДСА'!$A$1:$H$39</definedName>
  </definedNames>
  <calcPr fullCalcOnLoad="1"/>
</workbook>
</file>

<file path=xl/sharedStrings.xml><?xml version="1.0" encoding="utf-8"?>
<sst xmlns="http://schemas.openxmlformats.org/spreadsheetml/2006/main" count="425" uniqueCount="357">
  <si>
    <t>Звітність</t>
  </si>
  <si>
    <t>ЗВІТ СУДІВ ПЕРШОЇ ІНСТАНЦІЇ ПРО РОЗГЛЯД ГОСПОДАРСЬКИХ СПРАВ</t>
  </si>
  <si>
    <t>Подають</t>
  </si>
  <si>
    <t>місцеві господарські  суди – Державній судовій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</si>
  <si>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</si>
  <si>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</si>
  <si>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</si>
  <si>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</si>
  <si>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</si>
  <si>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</si>
  <si>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2013 рік</t>
  </si>
  <si>
    <t>Державна судова адміністрація України</t>
  </si>
  <si>
    <t>(період)</t>
  </si>
  <si>
    <t>Терміни подання</t>
  </si>
  <si>
    <t xml:space="preserve">на 10-й день після звітного періоду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</si>
  <si>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</si>
  <si>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</si>
  <si>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</si>
  <si>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</si>
  <si>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Форма № 1-МС</t>
  </si>
  <si>
    <t xml:space="preserve">періодичність (піврічна, річна) </t>
  </si>
  <si>
    <t>ЗАТВЕРДЖЕНО</t>
  </si>
  <si>
    <t>Розділ 1. Загальні показники господарського судочинства</t>
  </si>
  <si>
    <t>А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</si>
  <si>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</si>
  <si>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</si>
  <si>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</si>
  <si>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Спори між господарським товариством та його учасником, що виникають з корпоративних відносин</t>
  </si>
  <si>
    <t>Зі спорів, пов’язаних із захистом права на об’єкт інтелектуальної власності</t>
  </si>
  <si>
    <t>Спори, що виникають із земельних відносин</t>
  </si>
  <si>
    <t>Спори, що виникають з інших недоговірних  відносин (не враховані в рядках 1 - 6)</t>
  </si>
  <si>
    <t>ВСЬОГО</t>
  </si>
  <si>
    <t>Довідка:</t>
  </si>
  <si>
    <t>Примітка: у зв’язку зі зміною методики обліку, запровадженої з 1 січня 2013 року, показники залишку нерозглянутих справ на початок 2013 року мають деякі розбіжності з показниками залишку нерозглянутих справ на кінець 2012 року</t>
  </si>
  <si>
    <t>№рядка</t>
  </si>
  <si>
    <t>Б</t>
  </si>
  <si>
    <t>Залишок нероз-глянутих справ на початок звітного періоду</t>
  </si>
  <si>
    <t>1) Залишок нерозглянутих заяв на початок звітного періоду:</t>
  </si>
  <si>
    <t>2) Залишок нерозглянутих заяв на кінець звітного періоду:</t>
  </si>
  <si>
    <t>Надійшло заяв, справ</t>
  </si>
  <si>
    <t>Всього</t>
  </si>
  <si>
    <t>у тому числі: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</si>
  <si>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</si>
  <si>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</si>
  <si>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</si>
  <si>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Результати розгляду:</t>
  </si>
  <si>
    <t>з них:</t>
  </si>
  <si>
    <t>задоволено повністю або частково</t>
  </si>
  <si>
    <t>прийнято рішень</t>
  </si>
  <si>
    <t>X</t>
  </si>
  <si>
    <t>задоволено повністю      або частково</t>
  </si>
  <si>
    <t>при-пинених прова-дженням</t>
  </si>
  <si>
    <t>залишених              без розгляду</t>
  </si>
  <si>
    <t>понад строк, вста-новлений             ГПК</t>
  </si>
  <si>
    <t xml:space="preserve">порушених за заявою прокурорів </t>
  </si>
  <si>
    <t>Залишок нероз-глянутих справ на кінець звітного періоду</t>
  </si>
  <si>
    <t>із зупи-ненням прова-дження</t>
  </si>
  <si>
    <t>Кількість проце-суальних документів, розісланих з порушенням строку                (ст.87 ГПК)</t>
  </si>
  <si>
    <t>Переглянуто рішень,      ухвал за новови-явленими обставинами                       (ст.112 ГПК)</t>
  </si>
  <si>
    <t>Розділ 2. Розгляд заяв (заяв, скарг, клопотань) у справах позовного провадження та про банкрутство</t>
  </si>
  <si>
    <t>у тому числі в справах про банкрутство</t>
  </si>
  <si>
    <t>1.1.</t>
  </si>
  <si>
    <t>Залишок нерозглянутих заяв на початок звітного періоду</t>
  </si>
  <si>
    <t>Надійшло заяв</t>
  </si>
  <si>
    <t>Не прийнято до розгляду</t>
  </si>
  <si>
    <t>Розглянуто</t>
  </si>
  <si>
    <t>всього задоволено повністю або частково</t>
  </si>
  <si>
    <t>Залишок нерозглянутих заяв на кінець звітного періоду</t>
  </si>
  <si>
    <t>Кількість ухвал, постанов місцевого суду (ст.106 ГПК)</t>
  </si>
  <si>
    <t>Розділ 3. Розгляд справ за категоріями</t>
  </si>
  <si>
    <t>Категорії справ у спорах</t>
  </si>
  <si>
    <t>категорії господарських справ у спорах, що виникають з: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</si>
  <si>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</si>
  <si>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</si>
  <si>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</si>
  <si>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</si>
  <si>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</si>
  <si>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</si>
  <si>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Невиконання або неналежне виконання зобов’язань</t>
  </si>
  <si>
    <t xml:space="preserve">оренди </t>
  </si>
  <si>
    <t>у тому числі  комунального та державного майна</t>
  </si>
  <si>
    <t>лізингу</t>
  </si>
  <si>
    <t>підряду</t>
  </si>
  <si>
    <t>у тому числі будівельного</t>
  </si>
  <si>
    <t>надання послуг</t>
  </si>
  <si>
    <t xml:space="preserve">перевезення, транспортного експедирування </t>
  </si>
  <si>
    <t xml:space="preserve">страхування </t>
  </si>
  <si>
    <t>банківської діяльності</t>
  </si>
  <si>
    <t>доручення, комісії, управління майном</t>
  </si>
  <si>
    <t>зберігання</t>
  </si>
  <si>
    <t>спільної діяльності</t>
  </si>
  <si>
    <t>зовнішньоекономічної діяльності</t>
  </si>
  <si>
    <t>у тому числі із залученням іноземних інвестицій</t>
  </si>
  <si>
    <t>інші договори</t>
  </si>
  <si>
    <t>Недоговірних зобов’язань</t>
  </si>
  <si>
    <t>Обігу цінних паперів</t>
  </si>
  <si>
    <t>у тому числі векселів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</si>
  <si>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</si>
  <si>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</si>
  <si>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</si>
  <si>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</si>
  <si>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</si>
  <si>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</si>
  <si>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у тому числі оскарження рішень Антимонопольного комітету або його територіальних органів</t>
  </si>
  <si>
    <t>Інші спори</t>
  </si>
  <si>
    <t>Справи про  банкрутство</t>
  </si>
  <si>
    <t>за участю іноземних інвесторів</t>
  </si>
  <si>
    <t>країн СНД</t>
  </si>
  <si>
    <t>пов’язані із застосуванням законодавства про адміністративні правопорушення (неповага до суду)</t>
  </si>
  <si>
    <t>розглянуто скарги на дії ДВС</t>
  </si>
  <si>
    <t>за позовом прокурора</t>
  </si>
  <si>
    <t>Штрафні санкції (неустойка, штраф, пеня)</t>
  </si>
  <si>
    <t>купівлі - продажу</t>
  </si>
  <si>
    <t>залізницею</t>
  </si>
  <si>
    <t>у тому числі втрата, пошкодження, псування вантажу</t>
  </si>
  <si>
    <t>кредитування</t>
  </si>
  <si>
    <t>у тому числі забезпечення виконання зобов’язань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</si>
  <si>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</si>
  <si>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</si>
  <si>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</si>
  <si>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</si>
  <si>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</si>
  <si>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</si>
  <si>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</si>
  <si>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</si>
  <si>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</si>
  <si>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</si>
  <si>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</si>
  <si>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</si>
  <si>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</si>
  <si>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</si>
  <si>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t xml:space="preserve">невиконання або неналежне виконання зобов’язань  </t>
  </si>
  <si>
    <t>визнання незаконним  акта, що порушує право власності</t>
  </si>
  <si>
    <t>визнання права власності</t>
  </si>
  <si>
    <t>у тому числі 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</si>
  <si>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</si>
  <si>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</si>
  <si>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t xml:space="preserve">визнання недійсними правоохоронних документів  </t>
  </si>
  <si>
    <t>захист виключних прав</t>
  </si>
  <si>
    <t xml:space="preserve">укладення, зміна, розірвання договорів, пов’язаних з реалізацією </t>
  </si>
  <si>
    <t xml:space="preserve">Майнові спори з вимогами до боржника </t>
  </si>
  <si>
    <t>грошові вимоги кредитора до боржника</t>
  </si>
  <si>
    <t>проведення аукціону з продажу майна боржника</t>
  </si>
  <si>
    <t>діяльність арбітражного керуючого</t>
  </si>
  <si>
    <t>скарги на рішення, дії чи бездіяльність державних та інших органів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</si>
  <si>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</si>
  <si>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</si>
  <si>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</si>
  <si>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</si>
  <si>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</si>
  <si>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</si>
  <si>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інші</t>
  </si>
  <si>
    <t>нерухомого майна</t>
  </si>
  <si>
    <t>у тому числі об’єктів приватизації</t>
  </si>
  <si>
    <t>поставки товарів, робіт, послуг</t>
  </si>
  <si>
    <t>у тому числі енергоносіїв</t>
  </si>
  <si>
    <t>купівля - продаж</t>
  </si>
  <si>
    <t>у тому числі зміна, розірвання та визнання недійсним договору купівлі - продажу</t>
  </si>
  <si>
    <t>оренда</t>
  </si>
  <si>
    <t>у тому числі зміна, розірвання та визнання недійсним договору оренди</t>
  </si>
  <si>
    <t>авторського права (суміжних прав)</t>
  </si>
  <si>
    <t>прав на б’єкти промислової власності</t>
  </si>
  <si>
    <t>прав на об’єкти промислової власності</t>
  </si>
  <si>
    <t>визнання недійсним правочинів (договорів), укладених боржником</t>
  </si>
  <si>
    <t>сплата податків, зборів (обов’язкових платежів)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</si>
  <si>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</si>
  <si>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</si>
  <si>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</si>
  <si>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№ рядка</t>
  </si>
  <si>
    <t>1.</t>
  </si>
  <si>
    <t>1.А.</t>
  </si>
  <si>
    <t>1.Б.</t>
  </si>
  <si>
    <t>1.В.</t>
  </si>
  <si>
    <t>1.Г.</t>
  </si>
  <si>
    <t>1.Д.</t>
  </si>
  <si>
    <t>1.1.1.</t>
  </si>
  <si>
    <t>1.1.1.1.</t>
  </si>
  <si>
    <t>1.1.2.</t>
  </si>
  <si>
    <t>1.1.2.1.</t>
  </si>
  <si>
    <t>1.2.</t>
  </si>
  <si>
    <t>1.2.1.</t>
  </si>
  <si>
    <t>1.3.</t>
  </si>
  <si>
    <t>1.4.</t>
  </si>
  <si>
    <t>1.4.1.</t>
  </si>
  <si>
    <t>1.5.</t>
  </si>
  <si>
    <t>1.6.</t>
  </si>
  <si>
    <t>1.6.1.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</si>
  <si>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</si>
  <si>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</si>
  <si>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</si>
  <si>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</si>
  <si>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</si>
  <si>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</si>
  <si>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</si>
  <si>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</si>
  <si>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</si>
  <si>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</si>
  <si>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</si>
  <si>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</si>
  <si>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</si>
  <si>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</si>
  <si>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</si>
  <si>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</si>
  <si>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</si>
  <si>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</si>
  <si>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</si>
  <si>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</si>
  <si>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</si>
  <si>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</si>
  <si>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</si>
  <si>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</si>
  <si>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</si>
  <si>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</si>
  <si>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</si>
  <si>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</si>
  <si>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</si>
  <si>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</si>
  <si>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</si>
  <si>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</si>
  <si>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</si>
  <si>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</si>
  <si>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</si>
  <si>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6.</t>
  </si>
  <si>
    <t>6.1.</t>
  </si>
  <si>
    <t>6.2.</t>
  </si>
  <si>
    <t>6.2.1.</t>
  </si>
  <si>
    <t>6.3.</t>
  </si>
  <si>
    <t>6.4.</t>
  </si>
  <si>
    <t>7.</t>
  </si>
  <si>
    <t>7.1.</t>
  </si>
  <si>
    <t>7.2.</t>
  </si>
  <si>
    <t>7.2.1.</t>
  </si>
  <si>
    <t>7.2.2.</t>
  </si>
  <si>
    <t>7.3.</t>
  </si>
  <si>
    <t>7.3.1.</t>
  </si>
  <si>
    <t>7.3.2.</t>
  </si>
  <si>
    <t>8.</t>
  </si>
  <si>
    <t>9.</t>
  </si>
  <si>
    <t>9.1.</t>
  </si>
  <si>
    <t>10.</t>
  </si>
  <si>
    <t>11.</t>
  </si>
  <si>
    <t>11.1.</t>
  </si>
  <si>
    <t>11.1.1.</t>
  </si>
  <si>
    <t>11.1.2.</t>
  </si>
  <si>
    <t>11.1.3.</t>
  </si>
  <si>
    <t>11.1.4.</t>
  </si>
  <si>
    <t>11.1.5.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</si>
  <si>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</si>
  <si>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</si>
  <si>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</si>
  <si>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</si>
  <si>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</si>
  <si>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</si>
  <si>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</si>
  <si>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</si>
  <si>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</si>
  <si>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</si>
  <si>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</si>
  <si>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</t>
  </si>
  <si>
    <t>12.1.</t>
  </si>
  <si>
    <t>12.2.</t>
  </si>
  <si>
    <t>12.3.</t>
  </si>
  <si>
    <t>12.4.</t>
  </si>
  <si>
    <t>12.5.</t>
  </si>
  <si>
    <t>12.6.</t>
  </si>
  <si>
    <t>Перебувало на розгляді</t>
  </si>
  <si>
    <t>Позовні вимоги</t>
  </si>
  <si>
    <t>заявлено до стягнення</t>
  </si>
  <si>
    <t>присуджено до стягнення</t>
  </si>
  <si>
    <t xml:space="preserve">Розділ 4. Результати розгляду справ про банкрутство </t>
  </si>
  <si>
    <t>Таблиця А. Загальна характеристика справ, закінчених провадженням</t>
  </si>
  <si>
    <t>порушено за заявою</t>
  </si>
  <si>
    <t>кредиторів</t>
  </si>
  <si>
    <t>прокурорів</t>
  </si>
  <si>
    <t>боржників</t>
  </si>
  <si>
    <t>з них суб’єктів підприємництва - фізичних осіб</t>
  </si>
  <si>
    <t>суб’єктів підприємництва - юридичних осіб</t>
  </si>
  <si>
    <t xml:space="preserve">суб’єктів підприємництва - фізичних осіб </t>
  </si>
  <si>
    <t>органів державної податкової служби</t>
  </si>
  <si>
    <t>банківських установ</t>
  </si>
  <si>
    <t>Пенсійного фонду України та його відділеннями</t>
  </si>
  <si>
    <t>інших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</si>
  <si>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</si>
  <si>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</si>
  <si>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 xml:space="preserve">  </t>
  </si>
  <si>
    <t>Кількість справ, закінчених провадженням</t>
  </si>
  <si>
    <t>залишено без розгляду</t>
  </si>
  <si>
    <t>припинено:</t>
  </si>
  <si>
    <t>із затвердженням звіту керуючого санацією</t>
  </si>
  <si>
    <t>із затвердженням мирової угоди</t>
  </si>
  <si>
    <t>із затвердженням звіту ліквідатора</t>
  </si>
  <si>
    <t xml:space="preserve"> з ліквідацією державного підприємства (з гр.5)</t>
  </si>
  <si>
    <t>у зв’язку з виконанням усіх зобов’язань перед кредиторами</t>
  </si>
  <si>
    <t>з інших підстав</t>
  </si>
  <si>
    <t>Загальна кількість справ, з яких винесено постанови                про визнання банкрутом                у звітному періоді</t>
  </si>
  <si>
    <t>зі справ, закінчених провадженням (з гр.9)</t>
  </si>
  <si>
    <t>Кількість розглянутих справ, з яких оскаржувались дії ліквідкомісії (ліквідатора)</t>
  </si>
  <si>
    <t>із задоволенням вимог заявників (з гр.11)</t>
  </si>
  <si>
    <t>Таблиця Б. Характеристика грошових   вимог кредиторів у справах про банкрутство, що закінчені провадженням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</si>
  <si>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</si>
  <si>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</si>
  <si>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</si>
  <si>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Продовження розділу 4</t>
  </si>
  <si>
    <t xml:space="preserve">Всього </t>
  </si>
  <si>
    <t>Розділ 5. Реагування на порушення законності та недоліки в господарській діяльності</t>
  </si>
  <si>
    <t xml:space="preserve">ВСЬОГО 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</si>
  <si>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</si>
  <si>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</si>
  <si>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про банкрутство</t>
  </si>
  <si>
    <t xml:space="preserve">у справах з корпоративних відносин  </t>
  </si>
  <si>
    <t>Кількість направлених окремих ухвал</t>
  </si>
  <si>
    <t>керівникам підприємств</t>
  </si>
  <si>
    <t>керівникам державним установ і організацій</t>
  </si>
  <si>
    <t>Кількість направлених повідомлень</t>
  </si>
  <si>
    <t>органам прокуратури</t>
  </si>
  <si>
    <t>органам внутрішніх справ</t>
  </si>
  <si>
    <t>Кількість направлених інформацій</t>
  </si>
  <si>
    <t>органам місцевого самовря-дування</t>
  </si>
  <si>
    <t>іншим органам</t>
  </si>
  <si>
    <t>Одержано відповідей                  на ухвали, повідомлення, інформації</t>
  </si>
  <si>
    <t>Розділ 6. Справляння судового збору та стягнення штрафних санкцій в доход державного бюджету</t>
  </si>
  <si>
    <t>Таблиця А. Судовий збір</t>
  </si>
  <si>
    <t>Таблиця Б. Судовий збір</t>
  </si>
  <si>
    <t>Таблиця В. Штрафні санкції</t>
  </si>
  <si>
    <t>Присуджено до стягнення в           доход державного бюджету, грн.</t>
  </si>
  <si>
    <t xml:space="preserve">Виконавець </t>
  </si>
  <si>
    <t>(підпис)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</si>
  <si>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</si>
  <si>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</si>
  <si>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                                  </t>
  </si>
  <si>
    <t>у тому числі на підставі:</t>
  </si>
  <si>
    <t>п.4 ст.83 ГПК</t>
  </si>
  <si>
    <t>А.П. Поліщук</t>
  </si>
  <si>
    <t>(П.І.Б.)</t>
  </si>
  <si>
    <t>Л.В. Терновець</t>
  </si>
  <si>
    <t>п.5 ст.83 ГПК</t>
  </si>
  <si>
    <t>інші підстави</t>
  </si>
  <si>
    <t>СТАТИСТИЧНИЙ ЗВІТ</t>
  </si>
  <si>
    <t>про результати розгляду судових справ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</si>
  <si>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</si>
  <si>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(назва місцевого господарського суду)</t>
  </si>
  <si>
    <t>(І квартал, І півріччя, 9 місяців, рік)</t>
  </si>
  <si>
    <t>Форма №1-МС</t>
  </si>
  <si>
    <t>ЗАТВЕРДЖЕНА</t>
  </si>
  <si>
    <t xml:space="preserve">Наказом Голови Вищого господарського суду України від 05.12.2012 № 59 </t>
  </si>
  <si>
    <t>ЗМІСТ</t>
  </si>
  <si>
    <t xml:space="preserve">Результати розгляду справ місцевими господарськими судами України……….......1 - 16 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</si>
  <si>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</si>
  <si>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</si>
  <si>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Результати розгляду справ місцевими                   господарськими судами України</t>
  </si>
  <si>
    <t>01601, м.Київ, вул. Липська, 18/5</t>
  </si>
  <si>
    <t xml:space="preserve">Начальник відділу судової статистики та діловодства               </t>
  </si>
  <si>
    <t>______</t>
  </si>
  <si>
    <t>________</t>
  </si>
  <si>
    <t>телефон:     277-76-65      факс:  277-76-11         електронна пошта: ____________</t>
  </si>
  <si>
    <t xml:space="preserve"> " 24 "  січня  2014 року.</t>
  </si>
  <si>
    <t>tsikalyk@court.gov.ua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</si>
</sst>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78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7"/>
      <color indexed="8"/>
      <name val="Garamond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sz val="13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Garamond"/>
      <family val="0"/>
    </font>
    <font>
      <b/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3"/>
      <name val="Monotype Corsiva"/>
      <family val="0"/>
    </font>
    <font>
      <sz val="12"/>
      <color indexed="8"/>
      <name val="Times New Roman Cyr"/>
      <family val="0"/>
    </font>
    <font>
      <b/>
      <sz val="15"/>
      <name val="Garamond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2"/>
      <name val="Monotype Corsiva"/>
      <family val="0"/>
    </font>
    <font>
      <b/>
      <sz val="14"/>
      <name val="Garamond"/>
      <family val="0"/>
    </font>
    <font>
      <i/>
      <sz val="13"/>
      <color indexed="8"/>
      <name val="Monotype Corsiva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1"/>
      <name val="Garamond"/>
      <family val="0"/>
    </font>
    <font>
      <b/>
      <sz val="12"/>
      <name val="Garamond"/>
      <family val="0"/>
    </font>
    <font>
      <sz val="8"/>
      <name val="Times New Roman"/>
      <family val="0"/>
    </font>
    <font>
      <sz val="11"/>
      <name val="Arial"/>
      <family val="0"/>
    </font>
    <font>
      <sz val="11"/>
      <name val="Times New Roman Cyr"/>
      <family val="0"/>
    </font>
    <font>
      <b/>
      <sz val="20"/>
      <name val="Garamond"/>
      <family val="0"/>
    </font>
    <font>
      <b/>
      <sz val="16"/>
      <name val="Times New Roman"/>
      <family val="0"/>
    </font>
    <font>
      <b/>
      <i/>
      <sz val="16"/>
      <name val="Times New Roman"/>
      <family val="0"/>
    </font>
    <font>
      <sz val="11"/>
      <color indexed="8"/>
      <name val="Times New Roman"/>
      <family val="0"/>
    </font>
    <font>
      <b/>
      <sz val="18"/>
      <name val="Garamond"/>
      <family val="0"/>
    </font>
    <font>
      <sz val="16"/>
      <name val="Garamond"/>
      <family val="0"/>
    </font>
    <font>
      <b/>
      <sz val="23"/>
      <name val="Garamond"/>
      <family val="0"/>
    </font>
    <font>
      <sz val="12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77" fillId="32" borderId="0" applyNumberFormat="0" applyBorder="0" applyAlignment="0" applyProtection="0"/>
  </cellStyleXfs>
  <cellXfs count="283"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3" fontId="19" fillId="0" borderId="16" xfId="0" applyNumberFormat="1" applyFont="1" applyFill="1" applyBorder="1" applyAlignment="1" applyProtection="1">
      <alignment horizontal="center" vertical="center" wrapText="1"/>
      <protection/>
    </xf>
    <xf numFmtId="16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4" fillId="0" borderId="16" xfId="0" applyNumberFormat="1" applyFont="1" applyFill="1" applyBorder="1" applyAlignment="1" applyProtection="1">
      <alignment horizontal="center" vertical="center" wrapText="1"/>
      <protection/>
    </xf>
    <xf numFmtId="9" fontId="1" fillId="0" borderId="16" xfId="0" applyNumberFormat="1" applyFont="1" applyFill="1" applyBorder="1" applyAlignment="1" applyProtection="1">
      <alignment horizontal="center" vertical="center"/>
      <protection/>
    </xf>
    <xf numFmtId="9" fontId="1" fillId="0" borderId="16" xfId="0" applyNumberFormat="1" applyFont="1" applyFill="1" applyBorder="1" applyAlignment="1" applyProtection="1">
      <alignment horizontal="center" vertical="center" wrapText="1"/>
      <protection/>
    </xf>
    <xf numFmtId="9" fontId="1" fillId="0" borderId="12" xfId="0" applyNumberFormat="1" applyFont="1" applyFill="1" applyBorder="1" applyAlignment="1" applyProtection="1">
      <alignment horizontal="center" vertical="center" wrapText="1"/>
      <protection/>
    </xf>
    <xf numFmtId="9" fontId="1" fillId="0" borderId="16" xfId="0" applyNumberFormat="1" applyFont="1" applyFill="1" applyBorder="1" applyAlignment="1" applyProtection="1">
      <alignment vertical="center"/>
      <protection/>
    </xf>
    <xf numFmtId="9" fontId="1" fillId="0" borderId="12" xfId="0" applyNumberFormat="1" applyFont="1" applyFill="1" applyBorder="1" applyAlignment="1" applyProtection="1">
      <alignment vertical="center" wrapText="1"/>
      <protection/>
    </xf>
    <xf numFmtId="9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4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vertical="center"/>
      <protection/>
    </xf>
    <xf numFmtId="0" fontId="24" fillId="0" borderId="12" xfId="0" applyNumberFormat="1" applyFont="1" applyFill="1" applyBorder="1" applyAlignment="1" applyProtection="1">
      <alignment vertical="center"/>
      <protection/>
    </xf>
    <xf numFmtId="0" fontId="24" fillId="33" borderId="16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4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11" xfId="0" applyNumberFormat="1" applyFont="1" applyFill="1" applyBorder="1" applyAlignment="1" applyProtection="1">
      <alignment horizontal="center" wrapText="1"/>
      <protection/>
    </xf>
    <xf numFmtId="49" fontId="32" fillId="0" borderId="12" xfId="0" applyNumberFormat="1" applyFont="1" applyFill="1" applyBorder="1" applyAlignment="1" applyProtection="1">
      <alignment horizontal="center" vertical="top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horizontal="center" wrapText="1"/>
      <protection/>
    </xf>
    <xf numFmtId="0" fontId="23" fillId="0" borderId="11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1" fontId="24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37" fillId="0" borderId="26" xfId="0" applyNumberFormat="1" applyFont="1" applyFill="1" applyBorder="1" applyAlignment="1" applyProtection="1">
      <alignment horizontal="center" vertical="center"/>
      <protection/>
    </xf>
    <xf numFmtId="0" fontId="37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21" xfId="0" applyNumberFormat="1" applyFont="1" applyFill="1" applyBorder="1" applyAlignment="1" applyProtection="1">
      <alignment horizontal="right" vertical="center"/>
      <protection/>
    </xf>
    <xf numFmtId="0" fontId="38" fillId="0" borderId="21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right" vertical="center"/>
      <protection/>
    </xf>
    <xf numFmtId="0" fontId="14" fillId="0" borderId="26" xfId="0" applyNumberFormat="1" applyFont="1" applyFill="1" applyBorder="1" applyAlignment="1" applyProtection="1">
      <alignment horizontal="right" vertical="center"/>
      <protection/>
    </xf>
    <xf numFmtId="0" fontId="38" fillId="0" borderId="26" xfId="0" applyNumberFormat="1" applyFont="1" applyFill="1" applyBorder="1" applyAlignment="1" applyProtection="1">
      <alignment horizontal="right"/>
      <protection/>
    </xf>
    <xf numFmtId="0" fontId="14" fillId="0" borderId="28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horizontal="right" vertical="center"/>
      <protection/>
    </xf>
    <xf numFmtId="0" fontId="38" fillId="0" borderId="29" xfId="0" applyNumberFormat="1" applyFont="1" applyFill="1" applyBorder="1" applyAlignment="1" applyProtection="1">
      <alignment horizontal="right"/>
      <protection/>
    </xf>
    <xf numFmtId="0" fontId="36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65" fillId="0" borderId="0" xfId="42" applyNumberForma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70" fontId="8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7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0" fontId="25" fillId="0" borderId="30" xfId="0" applyNumberFormat="1" applyFont="1" applyFill="1" applyBorder="1" applyAlignment="1" applyProtection="1">
      <alignment horizontal="left" vertical="center" wrapText="1"/>
      <protection/>
    </xf>
    <xf numFmtId="0" fontId="25" fillId="0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24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17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23" fillId="0" borderId="16" xfId="0" applyNumberFormat="1" applyFont="1" applyFill="1" applyBorder="1" applyAlignment="1" applyProtection="1">
      <alignment horizontal="left" vertical="center"/>
      <protection/>
    </xf>
    <xf numFmtId="9" fontId="22" fillId="0" borderId="0" xfId="0" applyNumberFormat="1" applyFont="1" applyFill="1" applyBorder="1" applyAlignment="1" applyProtection="1">
      <alignment horizontal="center" vertical="center"/>
      <protection/>
    </xf>
    <xf numFmtId="9" fontId="26" fillId="0" borderId="11" xfId="0" applyNumberFormat="1" applyFont="1" applyFill="1" applyBorder="1" applyAlignment="1" applyProtection="1">
      <alignment horizontal="center" vertical="center"/>
      <protection/>
    </xf>
    <xf numFmtId="9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9" fontId="1" fillId="0" borderId="16" xfId="0" applyNumberFormat="1" applyFont="1" applyFill="1" applyBorder="1" applyAlignment="1" applyProtection="1">
      <alignment horizontal="left" vertical="center"/>
      <protection/>
    </xf>
    <xf numFmtId="9" fontId="1" fillId="0" borderId="16" xfId="0" applyNumberFormat="1" applyFont="1" applyFill="1" applyBorder="1" applyAlignment="1" applyProtection="1">
      <alignment vertical="center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sikalyk@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" sqref="B1:H1"/>
    </sheetView>
  </sheetViews>
  <sheetFormatPr defaultColWidth="9.140625" defaultRowHeight="15.75"/>
  <cols>
    <col min="1" max="1" width="1.28515625" style="0" customWidth="1"/>
    <col min="2" max="2" width="9.421875" style="0" customWidth="1"/>
    <col min="3" max="3" width="8.7109375" style="0" customWidth="1"/>
    <col min="4" max="4" width="19.8515625" style="0" customWidth="1"/>
    <col min="5" max="5" width="16.28125" style="0" customWidth="1"/>
    <col min="6" max="6" width="19.28125" style="0" customWidth="1"/>
    <col min="7" max="7" width="11.00390625" style="0" customWidth="1"/>
    <col min="8" max="8" width="15.8515625" style="0" customWidth="1"/>
  </cols>
  <sheetData>
    <row r="1" spans="1:8" ht="15.75" customHeight="1">
      <c r="A1" s="1"/>
      <c r="B1" s="188" t="s">
        <v>0</v>
      </c>
      <c r="C1" s="188"/>
      <c r="D1" s="188"/>
      <c r="E1" s="188"/>
      <c r="F1" s="188"/>
      <c r="G1" s="188"/>
      <c r="H1" s="188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33.75" customHeight="1">
      <c r="A3" s="1"/>
      <c r="B3" s="189" t="s">
        <v>1</v>
      </c>
      <c r="C3" s="189"/>
      <c r="D3" s="189"/>
      <c r="E3" s="189"/>
      <c r="F3" s="189"/>
      <c r="G3" s="189"/>
      <c r="H3" s="189"/>
    </row>
    <row r="4" spans="1:8" ht="3" customHeight="1">
      <c r="A4" s="1"/>
      <c r="B4" s="190"/>
      <c r="C4" s="190"/>
      <c r="D4" s="190"/>
      <c r="E4" s="190"/>
      <c r="F4" s="190"/>
      <c r="G4" s="190"/>
      <c r="H4" s="190"/>
    </row>
    <row r="5" spans="1:8" ht="18.75">
      <c r="A5" s="1"/>
      <c r="B5" s="4"/>
      <c r="C5" s="4"/>
      <c r="D5" s="215" t="s">
        <v>10</v>
      </c>
      <c r="E5" s="215"/>
      <c r="F5" s="215"/>
      <c r="G5" s="4"/>
      <c r="H5" s="4"/>
    </row>
    <row r="6" spans="1:8" ht="15.75" customHeight="1">
      <c r="A6" s="1"/>
      <c r="B6" s="1"/>
      <c r="C6" s="1"/>
      <c r="D6" s="6"/>
      <c r="E6" s="15" t="s">
        <v>12</v>
      </c>
      <c r="F6" s="6"/>
      <c r="G6" s="1"/>
      <c r="H6" s="1"/>
    </row>
    <row r="7" spans="1:8" ht="15.75" customHeight="1">
      <c r="A7" s="1"/>
      <c r="B7" s="1"/>
      <c r="C7" s="1"/>
      <c r="D7" s="1"/>
      <c r="E7" s="16"/>
      <c r="F7" s="1"/>
      <c r="G7" s="1"/>
      <c r="H7" s="1"/>
    </row>
    <row r="8" spans="1:8" ht="15.75" customHeight="1">
      <c r="A8" s="1"/>
      <c r="B8" s="1"/>
      <c r="C8" s="1"/>
      <c r="D8" s="1"/>
      <c r="E8" s="16"/>
      <c r="F8" s="1"/>
      <c r="G8" s="1"/>
      <c r="H8" s="1"/>
    </row>
    <row r="9" spans="1:8" ht="15.75" customHeight="1">
      <c r="A9" s="1"/>
      <c r="B9" s="5"/>
      <c r="C9" s="5"/>
      <c r="D9" s="5"/>
      <c r="E9" s="5"/>
      <c r="F9" s="1"/>
      <c r="G9" s="1"/>
      <c r="H9" s="1"/>
    </row>
    <row r="10" spans="1:8" ht="15.75" customHeight="1">
      <c r="A10" s="2"/>
      <c r="B10" s="191" t="s">
        <v>2</v>
      </c>
      <c r="C10" s="192"/>
      <c r="D10" s="193"/>
      <c r="E10" s="17" t="s">
        <v>13</v>
      </c>
      <c r="F10" s="9"/>
      <c r="G10" s="3" t="s">
        <v>19</v>
      </c>
      <c r="H10" s="1"/>
    </row>
    <row r="11" spans="1:8" ht="15.75" customHeight="1">
      <c r="A11" s="2"/>
      <c r="B11" s="194" t="s">
        <v>3</v>
      </c>
      <c r="C11" s="195"/>
      <c r="D11" s="196"/>
      <c r="E11" s="203" t="s">
        <v>14</v>
      </c>
      <c r="F11" s="9"/>
      <c r="G11" s="19" t="s">
        <v>20</v>
      </c>
      <c r="H11" s="1"/>
    </row>
    <row r="12" spans="1:8" ht="15.75" customHeight="1">
      <c r="A12" s="2"/>
      <c r="B12" s="197"/>
      <c r="C12" s="198"/>
      <c r="D12" s="199"/>
      <c r="E12" s="203"/>
      <c r="F12" s="9"/>
      <c r="G12" s="19"/>
      <c r="H12" s="1"/>
    </row>
    <row r="13" spans="1:8" ht="26.25" customHeight="1">
      <c r="A13" s="2"/>
      <c r="B13" s="200"/>
      <c r="C13" s="201"/>
      <c r="D13" s="202"/>
      <c r="E13" s="203"/>
      <c r="F13" s="9"/>
      <c r="G13" s="20" t="s">
        <v>21</v>
      </c>
      <c r="H13" s="1"/>
    </row>
    <row r="14" spans="1:8" ht="15.75" customHeight="1">
      <c r="A14" s="2"/>
      <c r="B14" s="194" t="s">
        <v>4</v>
      </c>
      <c r="C14" s="195"/>
      <c r="D14" s="196"/>
      <c r="E14" s="203" t="s">
        <v>15</v>
      </c>
      <c r="F14" s="182" t="s">
        <v>16</v>
      </c>
      <c r="G14" s="183"/>
      <c r="H14" s="183"/>
    </row>
    <row r="15" spans="1:8" ht="15.75" customHeight="1">
      <c r="A15" s="2"/>
      <c r="B15" s="197"/>
      <c r="C15" s="198"/>
      <c r="D15" s="199"/>
      <c r="E15" s="203"/>
      <c r="F15" s="182" t="s">
        <v>17</v>
      </c>
      <c r="G15" s="183"/>
      <c r="H15" s="183"/>
    </row>
    <row r="16" spans="1:8" ht="15.75" customHeight="1">
      <c r="A16" s="2"/>
      <c r="B16" s="197"/>
      <c r="C16" s="198"/>
      <c r="D16" s="199"/>
      <c r="E16" s="203"/>
      <c r="F16" s="9"/>
      <c r="G16" s="1"/>
      <c r="H16" s="1"/>
    </row>
    <row r="17" spans="1:8" ht="15.75" customHeight="1">
      <c r="A17" s="2"/>
      <c r="B17" s="200"/>
      <c r="C17" s="201"/>
      <c r="D17" s="202"/>
      <c r="E17" s="203"/>
      <c r="F17" s="182" t="s">
        <v>18</v>
      </c>
      <c r="G17" s="183"/>
      <c r="H17" s="183"/>
    </row>
    <row r="18" spans="1:8" ht="15.75" customHeight="1">
      <c r="A18" s="1"/>
      <c r="B18" s="6"/>
      <c r="C18" s="6"/>
      <c r="D18" s="6"/>
      <c r="E18" s="6"/>
      <c r="F18" s="1"/>
      <c r="G18" s="1"/>
      <c r="H18" s="1"/>
    </row>
    <row r="19" spans="1:8" ht="15.75" customHeight="1">
      <c r="A19" s="1"/>
      <c r="B19" s="1"/>
      <c r="C19" s="1"/>
      <c r="D19" s="1"/>
      <c r="E19" s="1"/>
      <c r="F19" s="1"/>
      <c r="G19" s="20"/>
      <c r="H19" s="1"/>
    </row>
    <row r="20" spans="1:8" ht="15.75" customHeight="1">
      <c r="A20" s="1"/>
      <c r="B20" s="186"/>
      <c r="C20" s="186"/>
      <c r="D20" s="186"/>
      <c r="E20" s="187"/>
      <c r="F20" s="13"/>
      <c r="G20" s="13"/>
      <c r="H20" s="13"/>
    </row>
    <row r="21" spans="1:8" ht="15.75" customHeight="1">
      <c r="A21" s="1"/>
      <c r="B21" s="186"/>
      <c r="C21" s="186"/>
      <c r="D21" s="186"/>
      <c r="E21" s="187"/>
      <c r="F21" s="1"/>
      <c r="G21" s="20"/>
      <c r="H21" s="1"/>
    </row>
    <row r="22" spans="1:8" ht="15.75" customHeight="1">
      <c r="A22" s="1"/>
      <c r="B22" s="1"/>
      <c r="C22" s="1"/>
      <c r="D22" s="1"/>
      <c r="E22" s="18"/>
      <c r="F22" s="13"/>
      <c r="G22" s="13"/>
      <c r="H22" s="13"/>
    </row>
    <row r="23" spans="1:8" ht="15.75" customHeight="1">
      <c r="A23" s="1"/>
      <c r="B23" s="186"/>
      <c r="C23" s="186"/>
      <c r="D23" s="186"/>
      <c r="E23" s="7"/>
      <c r="F23" s="1"/>
      <c r="G23" s="20"/>
      <c r="H23" s="1"/>
    </row>
    <row r="24" spans="1:8" ht="15.75" customHeight="1">
      <c r="A24" s="1"/>
      <c r="B24" s="1"/>
      <c r="C24" s="1"/>
      <c r="D24" s="1"/>
      <c r="E24" s="1"/>
      <c r="F24" s="1"/>
      <c r="G24" s="1"/>
      <c r="H24" s="1"/>
    </row>
    <row r="25" spans="1:8" ht="15.7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1"/>
      <c r="B26" s="1"/>
      <c r="C26" s="1"/>
      <c r="D26" s="1"/>
      <c r="E26" s="1"/>
      <c r="F26" s="1"/>
      <c r="G26" s="1"/>
      <c r="H26" s="1"/>
    </row>
    <row r="27" spans="1:8" ht="15.75" customHeight="1">
      <c r="A27" s="1"/>
      <c r="B27" s="1"/>
      <c r="C27" s="1"/>
      <c r="D27" s="1"/>
      <c r="E27" s="1"/>
      <c r="F27" s="1"/>
      <c r="G27" s="1"/>
      <c r="H27" s="1"/>
    </row>
    <row r="28" spans="1:8" ht="15.75" customHeight="1">
      <c r="A28" s="1"/>
      <c r="B28" s="5"/>
      <c r="C28" s="5"/>
      <c r="D28" s="5"/>
      <c r="E28" s="5"/>
      <c r="F28" s="5"/>
      <c r="G28" s="5"/>
      <c r="H28" s="5"/>
    </row>
    <row r="29" spans="1:9" ht="15.75" customHeight="1">
      <c r="A29" s="2"/>
      <c r="B29" s="8" t="s">
        <v>5</v>
      </c>
      <c r="C29" s="12"/>
      <c r="D29" s="6"/>
      <c r="E29" s="6"/>
      <c r="F29" s="6"/>
      <c r="G29" s="6"/>
      <c r="H29" s="21"/>
      <c r="I29" s="24"/>
    </row>
    <row r="30" spans="1:9" ht="15.75" customHeight="1">
      <c r="A30" s="2"/>
      <c r="B30" s="9"/>
      <c r="C30" s="1"/>
      <c r="D30" s="13"/>
      <c r="E30" s="13"/>
      <c r="F30" s="13"/>
      <c r="G30" s="13"/>
      <c r="H30" s="22"/>
      <c r="I30" s="24"/>
    </row>
    <row r="31" spans="1:9" ht="15.75" customHeight="1">
      <c r="A31" s="2"/>
      <c r="B31" s="204" t="s">
        <v>6</v>
      </c>
      <c r="C31" s="205"/>
      <c r="D31" s="184" t="s">
        <v>11</v>
      </c>
      <c r="E31" s="184"/>
      <c r="F31" s="184"/>
      <c r="G31" s="184"/>
      <c r="H31" s="185"/>
      <c r="I31" s="24"/>
    </row>
    <row r="32" spans="1:9" ht="15.75" customHeight="1">
      <c r="A32" s="2"/>
      <c r="B32" s="9"/>
      <c r="C32" s="1"/>
      <c r="D32" s="6"/>
      <c r="E32" s="6"/>
      <c r="F32" s="6"/>
      <c r="G32" s="6"/>
      <c r="H32" s="21"/>
      <c r="I32" s="24"/>
    </row>
    <row r="33" spans="1:9" ht="15.75" customHeight="1">
      <c r="A33" s="2"/>
      <c r="B33" s="10" t="s">
        <v>7</v>
      </c>
      <c r="C33" s="13"/>
      <c r="D33" s="184" t="s">
        <v>350</v>
      </c>
      <c r="E33" s="184"/>
      <c r="F33" s="184"/>
      <c r="G33" s="184"/>
      <c r="H33" s="185"/>
      <c r="I33" s="24"/>
    </row>
    <row r="34" spans="1:9" ht="15.75" customHeight="1">
      <c r="A34" s="2"/>
      <c r="B34" s="9"/>
      <c r="C34" s="1"/>
      <c r="D34" s="6"/>
      <c r="E34" s="6"/>
      <c r="F34" s="6"/>
      <c r="G34" s="6"/>
      <c r="H34" s="21"/>
      <c r="I34" s="24"/>
    </row>
    <row r="35" spans="1:9" ht="15.75" customHeight="1">
      <c r="A35" s="2"/>
      <c r="B35" s="11"/>
      <c r="C35" s="14"/>
      <c r="D35" s="14"/>
      <c r="E35" s="14"/>
      <c r="F35" s="14"/>
      <c r="G35" s="14"/>
      <c r="H35" s="23"/>
      <c r="I35" s="24"/>
    </row>
    <row r="36" spans="1:9" ht="19.5" customHeight="1">
      <c r="A36" s="2"/>
      <c r="B36" s="206" t="s">
        <v>8</v>
      </c>
      <c r="C36" s="207"/>
      <c r="D36" s="207"/>
      <c r="E36" s="207"/>
      <c r="F36" s="207"/>
      <c r="G36" s="207"/>
      <c r="H36" s="208"/>
      <c r="I36" s="24"/>
    </row>
    <row r="37" spans="1:9" ht="5.25" customHeight="1">
      <c r="A37" s="2"/>
      <c r="B37" s="209" t="s">
        <v>9</v>
      </c>
      <c r="C37" s="210"/>
      <c r="D37" s="210"/>
      <c r="E37" s="210"/>
      <c r="F37" s="210"/>
      <c r="G37" s="210"/>
      <c r="H37" s="211"/>
      <c r="I37" s="24"/>
    </row>
    <row r="38" spans="1:9" ht="15.75" customHeight="1">
      <c r="A38" s="2"/>
      <c r="B38" s="212"/>
      <c r="C38" s="213"/>
      <c r="D38" s="213"/>
      <c r="E38" s="213"/>
      <c r="F38" s="213"/>
      <c r="G38" s="213"/>
      <c r="H38" s="214"/>
      <c r="I38" s="24"/>
    </row>
    <row r="39" spans="1:8" ht="15.75" customHeight="1">
      <c r="A39" s="1"/>
      <c r="B39" s="6"/>
      <c r="C39" s="6"/>
      <c r="D39" s="6"/>
      <c r="E39" s="6"/>
      <c r="F39" s="6"/>
      <c r="G39" s="6"/>
      <c r="H39" s="6"/>
    </row>
  </sheetData>
  <sheetProtection/>
  <mergeCells count="20">
    <mergeCell ref="D31:H31"/>
    <mergeCell ref="B23:D23"/>
    <mergeCell ref="B31:C31"/>
    <mergeCell ref="B36:H36"/>
    <mergeCell ref="B37:H38"/>
    <mergeCell ref="D5:F5"/>
    <mergeCell ref="B14:D17"/>
    <mergeCell ref="E14:E17"/>
    <mergeCell ref="F14:H14"/>
    <mergeCell ref="F15:H15"/>
    <mergeCell ref="F17:H17"/>
    <mergeCell ref="D33:H33"/>
    <mergeCell ref="B20:D21"/>
    <mergeCell ref="E20:E21"/>
    <mergeCell ref="B1:H1"/>
    <mergeCell ref="B3:H3"/>
    <mergeCell ref="B4:H4"/>
    <mergeCell ref="B10:D10"/>
    <mergeCell ref="B11:D13"/>
    <mergeCell ref="E11:E1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7" r:id="rId1"/>
  <headerFooter alignWithMargins="0">
    <oddFooter>&amp;L20982306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100.7109375" style="0" customWidth="1"/>
    <col min="2" max="255" width="0" style="0" hidden="1" customWidth="1"/>
  </cols>
  <sheetData>
    <row r="1" ht="24.75" customHeight="1">
      <c r="A1" s="173" t="s">
        <v>345</v>
      </c>
    </row>
    <row r="2" ht="24.75" customHeight="1"/>
    <row r="3" ht="24.75" customHeight="1"/>
    <row r="4" ht="24.75" customHeight="1">
      <c r="A4" s="174" t="s">
        <v>346</v>
      </c>
    </row>
    <row r="5" ht="24.75" customHeight="1"/>
    <row r="6" ht="24.75" customHeight="1"/>
    <row r="7" ht="24.75" customHeight="1">
      <c r="A7" s="174" t="s">
        <v>347</v>
      </c>
    </row>
    <row r="8" ht="24.75" customHeight="1"/>
    <row r="9" ht="24.75" customHeight="1"/>
    <row r="10" ht="24.75" customHeight="1">
      <c r="A10" s="174" t="s">
        <v>348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/>
  <headerFooter alignWithMargins="0">
    <oddFooter>&amp;L20982306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100.7109375" style="0" customWidth="1"/>
    <col min="2" max="254" width="9.140625" style="0" hidden="1" customWidth="1"/>
    <col min="255" max="255" width="0" style="0" hidden="1" customWidth="1"/>
  </cols>
  <sheetData>
    <row r="1" ht="74.25" customHeight="1">
      <c r="A1" s="175" t="s">
        <v>349</v>
      </c>
    </row>
    <row r="2" ht="15.75" customHeight="1">
      <c r="A2" s="176"/>
    </row>
    <row r="3" ht="15.75" customHeight="1">
      <c r="A3" s="176"/>
    </row>
    <row r="4" ht="15.75" customHeight="1">
      <c r="A4" s="176"/>
    </row>
    <row r="5" ht="15.75" customHeight="1">
      <c r="A5" s="176"/>
    </row>
    <row r="6" ht="15.75" customHeight="1">
      <c r="A6" s="176"/>
    </row>
    <row r="7" ht="15.75" customHeight="1">
      <c r="A7" s="176"/>
    </row>
    <row r="8" ht="15.75" customHeight="1">
      <c r="A8" s="176"/>
    </row>
    <row r="9" ht="15.75" customHeight="1">
      <c r="A9" s="176"/>
    </row>
    <row r="10" ht="15.75" customHeight="1">
      <c r="A10" s="176"/>
    </row>
    <row r="11" ht="15.75" customHeight="1">
      <c r="A11" s="176"/>
    </row>
    <row r="12" ht="15.75" customHeight="1">
      <c r="A12" s="176"/>
    </row>
    <row r="13" ht="15.75" customHeight="1">
      <c r="A13" s="176"/>
    </row>
    <row r="14" ht="15.75" customHeight="1">
      <c r="A14" s="176"/>
    </row>
    <row r="15" ht="15.75" customHeight="1">
      <c r="A15" s="176"/>
    </row>
    <row r="16" ht="15.75" customHeight="1">
      <c r="A16" s="176"/>
    </row>
    <row r="17" ht="15.75" customHeight="1">
      <c r="A17" s="176"/>
    </row>
    <row r="18" ht="15.75" customHeight="1" hidden="1">
      <c r="A18" s="176"/>
    </row>
    <row r="19" ht="15.75" customHeight="1" hidden="1">
      <c r="A19" s="176"/>
    </row>
    <row r="20" ht="15.75" customHeight="1" hidden="1">
      <c r="A20" s="176"/>
    </row>
    <row r="21" ht="15.75" customHeight="1" hidden="1">
      <c r="A21" s="176"/>
    </row>
    <row r="22" ht="15.75" customHeight="1" hidden="1">
      <c r="A22" s="176"/>
    </row>
    <row r="23" ht="15.75" customHeight="1" hidden="1">
      <c r="A23" s="176"/>
    </row>
    <row r="24" ht="15.75" customHeight="1" hidden="1">
      <c r="A24" s="176"/>
    </row>
    <row r="25" ht="15.75" customHeight="1" hidden="1">
      <c r="A25" s="176"/>
    </row>
    <row r="26" ht="15.75" customHeight="1" hidden="1">
      <c r="A26" s="176"/>
    </row>
    <row r="27" ht="15.75" customHeight="1" hidden="1">
      <c r="A27" s="176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/>
  <headerFooter alignWithMargins="0">
    <oddFooter>&amp;L20982306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PageLayoutView="0" workbookViewId="0" topLeftCell="A1">
      <selection activeCell="A1" sqref="A1:S1"/>
    </sheetView>
  </sheetViews>
  <sheetFormatPr defaultColWidth="9.140625" defaultRowHeight="15.75"/>
  <cols>
    <col min="1" max="1" width="25.57421875" style="0" customWidth="1"/>
    <col min="2" max="2" width="3.140625" style="0" customWidth="1"/>
    <col min="3" max="3" width="10.57421875" style="0" customWidth="1"/>
    <col min="4" max="4" width="12.140625" style="0" customWidth="1"/>
    <col min="5" max="5" width="13.140625" style="0" customWidth="1"/>
    <col min="6" max="7" width="11.140625" style="0" customWidth="1"/>
    <col min="8" max="8" width="12.140625" style="0" customWidth="1"/>
    <col min="9" max="9" width="11.7109375" style="0" customWidth="1"/>
    <col min="10" max="11" width="11.57421875" style="0" customWidth="1"/>
    <col min="12" max="12" width="10.57421875" style="0" customWidth="1"/>
    <col min="13" max="13" width="11.140625" style="0" customWidth="1"/>
    <col min="15" max="15" width="12.140625" style="0" customWidth="1"/>
    <col min="16" max="16" width="10.57421875" style="0" customWidth="1"/>
    <col min="18" max="18" width="13.140625" style="0" customWidth="1"/>
    <col min="19" max="19" width="14.140625" style="0" customWidth="1"/>
    <col min="20" max="255" width="9.00390625" style="0" customWidth="1"/>
  </cols>
  <sheetData>
    <row r="1" spans="1:19" ht="54.75" customHeight="1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20" ht="24.75" customHeight="1">
      <c r="A2" s="222"/>
      <c r="B2" s="216" t="s">
        <v>34</v>
      </c>
      <c r="C2" s="216" t="s">
        <v>36</v>
      </c>
      <c r="D2" s="222" t="s">
        <v>39</v>
      </c>
      <c r="E2" s="222"/>
      <c r="F2" s="222"/>
      <c r="G2" s="222"/>
      <c r="H2" s="225" t="s">
        <v>45</v>
      </c>
      <c r="I2" s="226"/>
      <c r="J2" s="226"/>
      <c r="K2" s="226"/>
      <c r="L2" s="226"/>
      <c r="M2" s="226"/>
      <c r="N2" s="226"/>
      <c r="O2" s="226"/>
      <c r="P2" s="216" t="s">
        <v>55</v>
      </c>
      <c r="Q2" s="25" t="s">
        <v>46</v>
      </c>
      <c r="R2" s="216" t="s">
        <v>57</v>
      </c>
      <c r="S2" s="216" t="s">
        <v>58</v>
      </c>
      <c r="T2" s="24"/>
    </row>
    <row r="3" spans="1:20" ht="20.25" customHeight="1">
      <c r="A3" s="216"/>
      <c r="B3" s="224"/>
      <c r="C3" s="221"/>
      <c r="D3" s="216" t="s">
        <v>40</v>
      </c>
      <c r="E3" s="221" t="s">
        <v>41</v>
      </c>
      <c r="F3" s="221"/>
      <c r="G3" s="221"/>
      <c r="H3" s="227" t="s">
        <v>40</v>
      </c>
      <c r="I3" s="25" t="s">
        <v>46</v>
      </c>
      <c r="J3" s="216" t="s">
        <v>48</v>
      </c>
      <c r="K3" s="25" t="s">
        <v>46</v>
      </c>
      <c r="L3" s="216" t="s">
        <v>51</v>
      </c>
      <c r="M3" s="216" t="s">
        <v>52</v>
      </c>
      <c r="N3" s="216" t="s">
        <v>53</v>
      </c>
      <c r="O3" s="216" t="s">
        <v>54</v>
      </c>
      <c r="P3" s="216"/>
      <c r="Q3" s="216" t="s">
        <v>56</v>
      </c>
      <c r="R3" s="221"/>
      <c r="S3" s="221"/>
      <c r="T3" s="24"/>
    </row>
    <row r="4" spans="1:20" ht="20.25" customHeight="1">
      <c r="A4" s="216"/>
      <c r="B4" s="224"/>
      <c r="C4" s="221"/>
      <c r="D4" s="216"/>
      <c r="E4" s="216" t="s">
        <v>42</v>
      </c>
      <c r="F4" s="216" t="s">
        <v>43</v>
      </c>
      <c r="G4" s="216" t="s">
        <v>44</v>
      </c>
      <c r="H4" s="217"/>
      <c r="I4" s="216" t="s">
        <v>47</v>
      </c>
      <c r="J4" s="218"/>
      <c r="K4" s="216" t="s">
        <v>50</v>
      </c>
      <c r="L4" s="218"/>
      <c r="M4" s="218"/>
      <c r="N4" s="218"/>
      <c r="O4" s="218"/>
      <c r="P4" s="216"/>
      <c r="Q4" s="216"/>
      <c r="R4" s="221"/>
      <c r="S4" s="221"/>
      <c r="T4" s="24"/>
    </row>
    <row r="5" spans="1:21" ht="92.25" customHeight="1">
      <c r="A5" s="216"/>
      <c r="B5" s="224"/>
      <c r="C5" s="221"/>
      <c r="D5" s="221"/>
      <c r="E5" s="216"/>
      <c r="F5" s="216"/>
      <c r="G5" s="216"/>
      <c r="H5" s="217"/>
      <c r="I5" s="217"/>
      <c r="J5" s="218"/>
      <c r="K5" s="216"/>
      <c r="L5" s="218"/>
      <c r="M5" s="218"/>
      <c r="N5" s="218"/>
      <c r="O5" s="218"/>
      <c r="P5" s="216"/>
      <c r="Q5" s="216"/>
      <c r="R5" s="221"/>
      <c r="S5" s="221"/>
      <c r="T5" s="24"/>
      <c r="U5" s="48"/>
    </row>
    <row r="6" spans="1:20" ht="18.75" customHeight="1">
      <c r="A6" s="25" t="s">
        <v>23</v>
      </c>
      <c r="B6" s="25" t="s">
        <v>35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4"/>
    </row>
    <row r="7" spans="1:23" ht="89.25" customHeight="1">
      <c r="A7" s="26" t="s">
        <v>24</v>
      </c>
      <c r="B7" s="25">
        <v>1</v>
      </c>
      <c r="C7" s="34">
        <v>3546</v>
      </c>
      <c r="D7" s="34">
        <v>8475</v>
      </c>
      <c r="E7" s="34">
        <v>355</v>
      </c>
      <c r="F7" s="34">
        <v>2472</v>
      </c>
      <c r="G7" s="34">
        <v>5605</v>
      </c>
      <c r="H7" s="34">
        <v>6707</v>
      </c>
      <c r="I7" s="34">
        <v>2723</v>
      </c>
      <c r="J7" s="34">
        <v>4974</v>
      </c>
      <c r="K7" s="34">
        <v>2472</v>
      </c>
      <c r="L7" s="34">
        <v>945</v>
      </c>
      <c r="M7" s="34">
        <v>546</v>
      </c>
      <c r="N7" s="34"/>
      <c r="O7" s="34">
        <v>750</v>
      </c>
      <c r="P7" s="34">
        <v>2444</v>
      </c>
      <c r="Q7" s="34">
        <v>662</v>
      </c>
      <c r="R7" s="34"/>
      <c r="S7" s="34">
        <v>66</v>
      </c>
      <c r="T7" s="24"/>
      <c r="U7" s="48"/>
      <c r="V7" s="48"/>
      <c r="W7" s="48"/>
    </row>
    <row r="8" spans="1:20" ht="74.25" customHeight="1">
      <c r="A8" s="26" t="s">
        <v>25</v>
      </c>
      <c r="B8" s="25">
        <v>2</v>
      </c>
      <c r="C8" s="34">
        <v>12926</v>
      </c>
      <c r="D8" s="34">
        <v>78724</v>
      </c>
      <c r="E8" s="34">
        <v>1015</v>
      </c>
      <c r="F8" s="34">
        <v>16147</v>
      </c>
      <c r="G8" s="34">
        <v>61553</v>
      </c>
      <c r="H8" s="34">
        <v>61536</v>
      </c>
      <c r="I8" s="34">
        <v>45176</v>
      </c>
      <c r="J8" s="34">
        <v>48253</v>
      </c>
      <c r="K8" s="34">
        <v>42977</v>
      </c>
      <c r="L8" s="34">
        <v>6553</v>
      </c>
      <c r="M8" s="34">
        <v>2195</v>
      </c>
      <c r="N8" s="34">
        <v>5</v>
      </c>
      <c r="O8" s="34">
        <v>4006</v>
      </c>
      <c r="P8" s="34">
        <v>12943</v>
      </c>
      <c r="Q8" s="34">
        <v>3557</v>
      </c>
      <c r="R8" s="34">
        <v>8</v>
      </c>
      <c r="S8" s="34">
        <v>218</v>
      </c>
      <c r="T8" s="24"/>
    </row>
    <row r="9" spans="1:20" ht="30" customHeight="1">
      <c r="A9" s="27" t="s">
        <v>26</v>
      </c>
      <c r="B9" s="25">
        <v>3</v>
      </c>
      <c r="C9" s="34">
        <v>15698</v>
      </c>
      <c r="D9" s="34">
        <v>30205</v>
      </c>
      <c r="E9" s="34">
        <v>569</v>
      </c>
      <c r="F9" s="34">
        <v>3047</v>
      </c>
      <c r="G9" s="34">
        <v>25278</v>
      </c>
      <c r="H9" s="34">
        <v>27418</v>
      </c>
      <c r="I9" s="34">
        <v>18779</v>
      </c>
      <c r="J9" s="43" t="s">
        <v>49</v>
      </c>
      <c r="K9" s="43" t="s">
        <v>49</v>
      </c>
      <c r="L9" s="34">
        <v>7063</v>
      </c>
      <c r="M9" s="34">
        <v>685</v>
      </c>
      <c r="N9" s="34"/>
      <c r="O9" s="34">
        <v>58</v>
      </c>
      <c r="P9" s="34">
        <v>13558</v>
      </c>
      <c r="Q9" s="34">
        <v>168</v>
      </c>
      <c r="R9" s="34"/>
      <c r="S9" s="34">
        <v>15</v>
      </c>
      <c r="T9" s="24"/>
    </row>
    <row r="10" spans="1:20" ht="74.25" customHeight="1">
      <c r="A10" s="26" t="s">
        <v>27</v>
      </c>
      <c r="B10" s="25">
        <v>4</v>
      </c>
      <c r="C10" s="34">
        <v>408</v>
      </c>
      <c r="D10" s="34">
        <v>1570</v>
      </c>
      <c r="E10" s="34">
        <v>49</v>
      </c>
      <c r="F10" s="34">
        <v>570</v>
      </c>
      <c r="G10" s="34">
        <v>945</v>
      </c>
      <c r="H10" s="34">
        <v>999</v>
      </c>
      <c r="I10" s="34">
        <v>398</v>
      </c>
      <c r="J10" s="34">
        <v>743</v>
      </c>
      <c r="K10" s="34">
        <v>387</v>
      </c>
      <c r="L10" s="34">
        <v>124</v>
      </c>
      <c r="M10" s="34">
        <v>116</v>
      </c>
      <c r="N10" s="34"/>
      <c r="O10" s="34">
        <v>14</v>
      </c>
      <c r="P10" s="34">
        <v>354</v>
      </c>
      <c r="Q10" s="34">
        <v>141</v>
      </c>
      <c r="R10" s="34">
        <v>1</v>
      </c>
      <c r="S10" s="34">
        <v>12</v>
      </c>
      <c r="T10" s="24"/>
    </row>
    <row r="11" spans="1:20" ht="60" customHeight="1">
      <c r="A11" s="26" t="s">
        <v>28</v>
      </c>
      <c r="B11" s="25">
        <v>5</v>
      </c>
      <c r="C11" s="34">
        <v>178</v>
      </c>
      <c r="D11" s="34">
        <v>629</v>
      </c>
      <c r="E11" s="34">
        <v>12</v>
      </c>
      <c r="F11" s="34">
        <v>226</v>
      </c>
      <c r="G11" s="34">
        <v>387</v>
      </c>
      <c r="H11" s="34">
        <v>352</v>
      </c>
      <c r="I11" s="34">
        <v>142</v>
      </c>
      <c r="J11" s="34">
        <v>240</v>
      </c>
      <c r="K11" s="34">
        <v>138</v>
      </c>
      <c r="L11" s="34">
        <v>77</v>
      </c>
      <c r="M11" s="34">
        <v>24</v>
      </c>
      <c r="N11" s="34"/>
      <c r="O11" s="34">
        <v>2</v>
      </c>
      <c r="P11" s="34">
        <v>213</v>
      </c>
      <c r="Q11" s="34">
        <v>101</v>
      </c>
      <c r="R11" s="34"/>
      <c r="S11" s="34">
        <v>4</v>
      </c>
      <c r="T11" s="24"/>
    </row>
    <row r="12" spans="1:20" ht="45" customHeight="1">
      <c r="A12" s="26" t="s">
        <v>29</v>
      </c>
      <c r="B12" s="25">
        <v>6</v>
      </c>
      <c r="C12" s="34">
        <v>866</v>
      </c>
      <c r="D12" s="34">
        <v>6281</v>
      </c>
      <c r="E12" s="34">
        <v>126</v>
      </c>
      <c r="F12" s="34">
        <v>1350</v>
      </c>
      <c r="G12" s="34">
        <v>4803</v>
      </c>
      <c r="H12" s="34">
        <v>4254</v>
      </c>
      <c r="I12" s="34">
        <v>2416</v>
      </c>
      <c r="J12" s="34">
        <v>3422</v>
      </c>
      <c r="K12" s="34">
        <v>2376</v>
      </c>
      <c r="L12" s="34">
        <v>419</v>
      </c>
      <c r="M12" s="34">
        <v>293</v>
      </c>
      <c r="N12" s="34">
        <v>2</v>
      </c>
      <c r="O12" s="34">
        <v>2231</v>
      </c>
      <c r="P12" s="34">
        <v>1415</v>
      </c>
      <c r="Q12" s="34">
        <v>426</v>
      </c>
      <c r="R12" s="34"/>
      <c r="S12" s="34">
        <v>37</v>
      </c>
      <c r="T12" s="24"/>
    </row>
    <row r="13" spans="1:20" ht="74.25" customHeight="1">
      <c r="A13" s="26" t="s">
        <v>30</v>
      </c>
      <c r="B13" s="25">
        <v>7</v>
      </c>
      <c r="C13" s="34">
        <v>3341</v>
      </c>
      <c r="D13" s="34">
        <v>17524</v>
      </c>
      <c r="E13" s="34">
        <v>795</v>
      </c>
      <c r="F13" s="34">
        <v>4460</v>
      </c>
      <c r="G13" s="34">
        <v>12252</v>
      </c>
      <c r="H13" s="34">
        <v>12486</v>
      </c>
      <c r="I13" s="34">
        <v>6574</v>
      </c>
      <c r="J13" s="34">
        <v>9388</v>
      </c>
      <c r="K13" s="34">
        <v>5774</v>
      </c>
      <c r="L13" s="34">
        <v>1261</v>
      </c>
      <c r="M13" s="34">
        <v>760</v>
      </c>
      <c r="N13" s="34">
        <v>2</v>
      </c>
      <c r="O13" s="34">
        <v>916</v>
      </c>
      <c r="P13" s="34">
        <v>3107</v>
      </c>
      <c r="Q13" s="34">
        <v>1023</v>
      </c>
      <c r="R13" s="34">
        <v>1</v>
      </c>
      <c r="S13" s="34">
        <v>119</v>
      </c>
      <c r="T13" s="24"/>
    </row>
    <row r="14" spans="1:20" ht="24.75" customHeight="1">
      <c r="A14" s="28" t="s">
        <v>31</v>
      </c>
      <c r="B14" s="31">
        <v>8</v>
      </c>
      <c r="C14" s="49">
        <f aca="true" t="shared" si="0" ref="C14:S14">SUM(C7:C13)</f>
        <v>36963</v>
      </c>
      <c r="D14" s="49">
        <f t="shared" si="0"/>
        <v>143408</v>
      </c>
      <c r="E14" s="49">
        <f t="shared" si="0"/>
        <v>2921</v>
      </c>
      <c r="F14" s="49">
        <f t="shared" si="0"/>
        <v>28272</v>
      </c>
      <c r="G14" s="49">
        <f t="shared" si="0"/>
        <v>110823</v>
      </c>
      <c r="H14" s="49">
        <f t="shared" si="0"/>
        <v>113752</v>
      </c>
      <c r="I14" s="49">
        <f t="shared" si="0"/>
        <v>76208</v>
      </c>
      <c r="J14" s="49">
        <f t="shared" si="0"/>
        <v>67020</v>
      </c>
      <c r="K14" s="49">
        <f t="shared" si="0"/>
        <v>54124</v>
      </c>
      <c r="L14" s="49">
        <f t="shared" si="0"/>
        <v>16442</v>
      </c>
      <c r="M14" s="49">
        <f t="shared" si="0"/>
        <v>4619</v>
      </c>
      <c r="N14" s="49">
        <f t="shared" si="0"/>
        <v>9</v>
      </c>
      <c r="O14" s="49">
        <f t="shared" si="0"/>
        <v>7977</v>
      </c>
      <c r="P14" s="49">
        <f t="shared" si="0"/>
        <v>34034</v>
      </c>
      <c r="Q14" s="49">
        <f t="shared" si="0"/>
        <v>6078</v>
      </c>
      <c r="R14" s="49">
        <f t="shared" si="0"/>
        <v>10</v>
      </c>
      <c r="S14" s="49">
        <f t="shared" si="0"/>
        <v>471</v>
      </c>
      <c r="T14" s="24"/>
    </row>
    <row r="15" spans="1:19" ht="24" customHeight="1">
      <c r="A15" s="29" t="s">
        <v>32</v>
      </c>
      <c r="B15" s="32"/>
      <c r="C15" s="35" t="s">
        <v>37</v>
      </c>
      <c r="D15" s="37"/>
      <c r="E15" s="37"/>
      <c r="F15" s="37"/>
      <c r="G15" s="39"/>
      <c r="H15" s="34">
        <v>40601</v>
      </c>
      <c r="I15" s="41"/>
      <c r="J15" s="44"/>
      <c r="K15" s="44"/>
      <c r="L15" s="44"/>
      <c r="M15" s="44"/>
      <c r="N15" s="44"/>
      <c r="O15" s="44"/>
      <c r="P15" s="32"/>
      <c r="Q15" s="32"/>
      <c r="R15" s="32"/>
      <c r="S15" s="32"/>
    </row>
    <row r="16" spans="1:19" ht="23.25" customHeight="1">
      <c r="A16" s="30"/>
      <c r="B16" s="33"/>
      <c r="C16" s="36" t="s">
        <v>38</v>
      </c>
      <c r="D16" s="38"/>
      <c r="E16" s="38"/>
      <c r="F16" s="38"/>
      <c r="G16" s="40"/>
      <c r="H16" s="34">
        <v>39064</v>
      </c>
      <c r="I16" s="42"/>
      <c r="J16" s="45"/>
      <c r="K16" s="45"/>
      <c r="L16" s="45"/>
      <c r="M16" s="45"/>
      <c r="N16" s="45"/>
      <c r="O16" s="45"/>
      <c r="P16" s="33"/>
      <c r="Q16" s="33"/>
      <c r="R16" s="33"/>
      <c r="S16" s="33"/>
    </row>
    <row r="17" spans="1:19" ht="36.75" customHeight="1">
      <c r="A17" s="219" t="s">
        <v>33</v>
      </c>
      <c r="B17" s="219"/>
      <c r="C17" s="219"/>
      <c r="D17" s="219"/>
      <c r="E17" s="219"/>
      <c r="F17" s="219"/>
      <c r="G17" s="219"/>
      <c r="H17" s="220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ht="15.75" customHeight="1"/>
    <row r="19" ht="15.75" customHeight="1"/>
    <row r="20" ht="15.75" customHeight="1"/>
    <row r="21" ht="15.75" customHeight="1"/>
    <row r="22" ht="15.75" customHeight="1">
      <c r="S22" s="46"/>
    </row>
    <row r="23" ht="15.75" customHeight="1">
      <c r="S23" s="46"/>
    </row>
    <row r="24" ht="15.75" customHeight="1">
      <c r="S24" s="46"/>
    </row>
    <row r="25" ht="20.25" customHeight="1">
      <c r="S25" s="47"/>
    </row>
    <row r="26" ht="17.2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</sheetData>
  <sheetProtection/>
  <mergeCells count="24">
    <mergeCell ref="R2:R5"/>
    <mergeCell ref="D3:D5"/>
    <mergeCell ref="H2:O2"/>
    <mergeCell ref="H3:H5"/>
    <mergeCell ref="D2:G2"/>
    <mergeCell ref="J3:J5"/>
    <mergeCell ref="A2:A5"/>
    <mergeCell ref="E3:G3"/>
    <mergeCell ref="A1:S1"/>
    <mergeCell ref="B2:B5"/>
    <mergeCell ref="C2:C5"/>
    <mergeCell ref="E4:E5"/>
    <mergeCell ref="F4:F5"/>
    <mergeCell ref="K4:K5"/>
    <mergeCell ref="I4:I5"/>
    <mergeCell ref="M3:M5"/>
    <mergeCell ref="N3:N5"/>
    <mergeCell ref="O3:O5"/>
    <mergeCell ref="A17:S17"/>
    <mergeCell ref="S2:S5"/>
    <mergeCell ref="Q3:Q5"/>
    <mergeCell ref="P2:P5"/>
    <mergeCell ref="L3:L5"/>
    <mergeCell ref="G4:G5"/>
  </mergeCells>
  <printOptions/>
  <pageMargins left="0.6299212598425197" right="0" top="0.984251968503937" bottom="0" header="0.3937007874015748" footer="0.3937007874015748"/>
  <pageSetup horizontalDpi="600" verticalDpi="600" orientation="landscape" paperSize="9" scale="6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:I1"/>
    </sheetView>
  </sheetViews>
  <sheetFormatPr defaultColWidth="9.140625" defaultRowHeight="15.75"/>
  <cols>
    <col min="1" max="1" width="35.57421875" style="0" customWidth="1"/>
    <col min="2" max="2" width="4.140625" style="0" customWidth="1"/>
    <col min="3" max="3" width="15.421875" style="0" customWidth="1"/>
    <col min="4" max="5" width="13.57421875" style="0" customWidth="1"/>
    <col min="6" max="6" width="13.140625" style="0" customWidth="1"/>
    <col min="7" max="7" width="12.57421875" style="0" customWidth="1"/>
    <col min="8" max="9" width="15.57421875" style="0" customWidth="1"/>
    <col min="10" max="255" width="9.00390625" style="0" customWidth="1"/>
  </cols>
  <sheetData>
    <row r="1" spans="1:9" ht="54.75" customHeight="1">
      <c r="A1" s="228" t="s">
        <v>59</v>
      </c>
      <c r="B1" s="228"/>
      <c r="C1" s="228"/>
      <c r="D1" s="228"/>
      <c r="E1" s="228"/>
      <c r="F1" s="228"/>
      <c r="G1" s="228"/>
      <c r="H1" s="228"/>
      <c r="I1" s="228"/>
    </row>
    <row r="2" spans="1:10" ht="20.25" customHeight="1">
      <c r="A2" s="230"/>
      <c r="B2" s="231" t="s">
        <v>34</v>
      </c>
      <c r="C2" s="229" t="s">
        <v>62</v>
      </c>
      <c r="D2" s="229" t="s">
        <v>63</v>
      </c>
      <c r="E2" s="229" t="s">
        <v>64</v>
      </c>
      <c r="F2" s="229" t="s">
        <v>65</v>
      </c>
      <c r="G2" s="50" t="s">
        <v>46</v>
      </c>
      <c r="H2" s="229" t="s">
        <v>67</v>
      </c>
      <c r="I2" s="229" t="s">
        <v>68</v>
      </c>
      <c r="J2" s="24"/>
    </row>
    <row r="3" spans="1:10" ht="102.75" customHeight="1">
      <c r="A3" s="230"/>
      <c r="B3" s="231"/>
      <c r="C3" s="229"/>
      <c r="D3" s="229"/>
      <c r="E3" s="229"/>
      <c r="F3" s="229"/>
      <c r="G3" s="50" t="s">
        <v>66</v>
      </c>
      <c r="H3" s="229"/>
      <c r="I3" s="229"/>
      <c r="J3" s="24"/>
    </row>
    <row r="4" spans="1:10" ht="20.25" customHeight="1">
      <c r="A4" s="50" t="s">
        <v>23</v>
      </c>
      <c r="B4" s="50" t="s">
        <v>35</v>
      </c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24"/>
    </row>
    <row r="5" spans="1:10" ht="30" customHeight="1">
      <c r="A5" s="51" t="s">
        <v>31</v>
      </c>
      <c r="B5" s="55">
        <v>1</v>
      </c>
      <c r="C5" s="34">
        <v>5553</v>
      </c>
      <c r="D5" s="34">
        <v>140132</v>
      </c>
      <c r="E5" s="34">
        <v>12920</v>
      </c>
      <c r="F5" s="34">
        <v>123878</v>
      </c>
      <c r="G5" s="34">
        <v>93514</v>
      </c>
      <c r="H5" s="34">
        <v>8887</v>
      </c>
      <c r="I5" s="34">
        <v>77909</v>
      </c>
      <c r="J5" s="24"/>
    </row>
    <row r="6" spans="1:10" ht="30" customHeight="1">
      <c r="A6" s="52" t="s">
        <v>60</v>
      </c>
      <c r="B6" s="56" t="s">
        <v>61</v>
      </c>
      <c r="C6" s="34">
        <v>1165</v>
      </c>
      <c r="D6" s="34">
        <v>29086</v>
      </c>
      <c r="E6" s="34">
        <v>2005</v>
      </c>
      <c r="F6" s="34">
        <v>25625</v>
      </c>
      <c r="G6" s="34">
        <v>20412</v>
      </c>
      <c r="H6" s="34">
        <v>2621</v>
      </c>
      <c r="I6" s="34">
        <v>32806</v>
      </c>
      <c r="J6" s="24"/>
    </row>
    <row r="7" spans="1:9" ht="15.75" customHeight="1">
      <c r="A7" s="53"/>
      <c r="B7" s="57"/>
      <c r="C7" s="58"/>
      <c r="D7" s="58"/>
      <c r="E7" s="58"/>
      <c r="F7" s="58"/>
      <c r="G7" s="58"/>
      <c r="H7" s="58"/>
      <c r="I7" s="58"/>
    </row>
    <row r="8" ht="15.75" customHeight="1">
      <c r="A8" s="54"/>
    </row>
    <row r="9" ht="15.75" customHeight="1">
      <c r="A9" s="54"/>
    </row>
    <row r="10" ht="15.75" customHeight="1">
      <c r="A10" s="54"/>
    </row>
    <row r="11" ht="15.75" customHeight="1">
      <c r="A11" s="54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7086614173228347" right="0" top="1.7716535433070868" bottom="0" header="0.3937007874015748" footer="0.3937007874015748"/>
  <pageSetup horizontalDpi="600" verticalDpi="600" orientation="landscape" paperSize="9" scale="90" r:id="rId1"/>
  <headerFooter alignWithMargins="0">
    <oddFooter>&amp;L20982306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showGridLines="0" zoomScalePageLayoutView="0" workbookViewId="0" topLeftCell="A1">
      <selection activeCell="H32" sqref="H32"/>
    </sheetView>
  </sheetViews>
  <sheetFormatPr defaultColWidth="9.140625" defaultRowHeight="15.75"/>
  <cols>
    <col min="1" max="3" width="3.140625" style="0" customWidth="1"/>
    <col min="4" max="4" width="54.57421875" style="0" customWidth="1"/>
    <col min="5" max="5" width="8.421875" style="0" customWidth="1"/>
    <col min="6" max="6" width="12.7109375" style="0" customWidth="1"/>
    <col min="7" max="7" width="11.57421875" style="0" customWidth="1"/>
    <col min="8" max="8" width="11.7109375" style="0" customWidth="1"/>
    <col min="9" max="10" width="18.28125" style="0" customWidth="1"/>
    <col min="11" max="255" width="9.00390625" style="0" customWidth="1"/>
  </cols>
  <sheetData>
    <row r="1" spans="1:12" ht="30" customHeight="1">
      <c r="A1" s="252" t="s">
        <v>69</v>
      </c>
      <c r="B1" s="252"/>
      <c r="C1" s="252"/>
      <c r="D1" s="252"/>
      <c r="E1" s="252"/>
      <c r="F1" s="252"/>
      <c r="G1" s="252"/>
      <c r="H1" s="252"/>
      <c r="I1" s="252"/>
      <c r="J1" s="252"/>
      <c r="K1" s="64"/>
      <c r="L1" s="64"/>
    </row>
    <row r="2" spans="1:17" ht="15.75">
      <c r="A2" s="244" t="s">
        <v>70</v>
      </c>
      <c r="B2" s="245"/>
      <c r="C2" s="245"/>
      <c r="D2" s="246"/>
      <c r="E2" s="250" t="s">
        <v>168</v>
      </c>
      <c r="F2" s="243" t="s">
        <v>265</v>
      </c>
      <c r="G2" s="243" t="s">
        <v>65</v>
      </c>
      <c r="H2" s="61" t="s">
        <v>46</v>
      </c>
      <c r="I2" s="243" t="s">
        <v>266</v>
      </c>
      <c r="J2" s="243"/>
      <c r="K2" s="65"/>
      <c r="L2" s="66"/>
      <c r="M2" s="66"/>
      <c r="N2" s="66"/>
      <c r="O2" s="66"/>
      <c r="P2" s="66"/>
      <c r="Q2" s="66"/>
    </row>
    <row r="3" spans="1:13" ht="60" customHeight="1">
      <c r="A3" s="247"/>
      <c r="B3" s="248"/>
      <c r="C3" s="248"/>
      <c r="D3" s="249"/>
      <c r="E3" s="251"/>
      <c r="F3" s="243"/>
      <c r="G3" s="243"/>
      <c r="H3" s="61" t="s">
        <v>47</v>
      </c>
      <c r="I3" s="61" t="s">
        <v>267</v>
      </c>
      <c r="J3" s="61" t="s">
        <v>268</v>
      </c>
      <c r="K3" s="24"/>
      <c r="M3" s="66"/>
    </row>
    <row r="4" spans="1:11" ht="15" customHeight="1">
      <c r="A4" s="240" t="s">
        <v>23</v>
      </c>
      <c r="B4" s="241"/>
      <c r="C4" s="241"/>
      <c r="D4" s="242"/>
      <c r="E4" s="61" t="s">
        <v>35</v>
      </c>
      <c r="F4" s="61">
        <v>1</v>
      </c>
      <c r="G4" s="61">
        <v>2</v>
      </c>
      <c r="H4" s="61">
        <v>3</v>
      </c>
      <c r="I4" s="61">
        <v>4</v>
      </c>
      <c r="J4" s="61">
        <v>5</v>
      </c>
      <c r="K4" s="24"/>
    </row>
    <row r="5" spans="1:11" ht="30" customHeight="1">
      <c r="A5" s="250" t="s">
        <v>71</v>
      </c>
      <c r="B5" s="239" t="s">
        <v>73</v>
      </c>
      <c r="C5" s="239"/>
      <c r="D5" s="239"/>
      <c r="E5" s="62" t="s">
        <v>169</v>
      </c>
      <c r="F5" s="34">
        <v>80599</v>
      </c>
      <c r="G5" s="34">
        <v>66478</v>
      </c>
      <c r="H5" s="34">
        <v>46776</v>
      </c>
      <c r="I5" s="34">
        <v>98789961391.09</v>
      </c>
      <c r="J5" s="34">
        <v>58594035292</v>
      </c>
      <c r="K5" s="24"/>
    </row>
    <row r="6" spans="1:11" ht="17.25" customHeight="1">
      <c r="A6" s="253"/>
      <c r="B6" s="239" t="s">
        <v>74</v>
      </c>
      <c r="C6" s="239"/>
      <c r="D6" s="239"/>
      <c r="E6" s="62" t="s">
        <v>170</v>
      </c>
      <c r="F6" s="34">
        <v>2180</v>
      </c>
      <c r="G6" s="34">
        <v>1874</v>
      </c>
      <c r="H6" s="34">
        <v>1022</v>
      </c>
      <c r="I6" s="34">
        <v>2254461040</v>
      </c>
      <c r="J6" s="34">
        <v>701727733</v>
      </c>
      <c r="K6" s="24"/>
    </row>
    <row r="7" spans="1:11" ht="17.25" customHeight="1">
      <c r="A7" s="253"/>
      <c r="B7" s="239" t="s">
        <v>75</v>
      </c>
      <c r="C7" s="239"/>
      <c r="D7" s="239"/>
      <c r="E7" s="62" t="s">
        <v>171</v>
      </c>
      <c r="F7" s="34">
        <v>678</v>
      </c>
      <c r="G7" s="34">
        <v>561</v>
      </c>
      <c r="H7" s="34">
        <v>269</v>
      </c>
      <c r="I7" s="34">
        <v>527559886</v>
      </c>
      <c r="J7" s="34">
        <v>95606062</v>
      </c>
      <c r="K7" s="24"/>
    </row>
    <row r="8" spans="1:11" ht="17.25" customHeight="1">
      <c r="A8" s="253"/>
      <c r="B8" s="239" t="s">
        <v>76</v>
      </c>
      <c r="C8" s="239"/>
      <c r="D8" s="239"/>
      <c r="E8" s="62" t="s">
        <v>172</v>
      </c>
      <c r="F8" s="34">
        <v>1713</v>
      </c>
      <c r="G8" s="34">
        <v>1384</v>
      </c>
      <c r="H8" s="34">
        <v>762</v>
      </c>
      <c r="I8" s="34">
        <v>1173888038</v>
      </c>
      <c r="J8" s="34">
        <v>313987600</v>
      </c>
      <c r="K8" s="24"/>
    </row>
    <row r="9" spans="1:11" ht="17.25" customHeight="1">
      <c r="A9" s="253"/>
      <c r="B9" s="239" t="s">
        <v>77</v>
      </c>
      <c r="C9" s="239"/>
      <c r="D9" s="239"/>
      <c r="E9" s="62" t="s">
        <v>173</v>
      </c>
      <c r="F9" s="34">
        <v>3759</v>
      </c>
      <c r="G9" s="34">
        <v>2888</v>
      </c>
      <c r="H9" s="34">
        <v>670</v>
      </c>
      <c r="I9" s="34">
        <v>193031866</v>
      </c>
      <c r="J9" s="34">
        <v>67808851</v>
      </c>
      <c r="K9" s="24"/>
    </row>
    <row r="10" spans="1:11" ht="17.25" customHeight="1">
      <c r="A10" s="253"/>
      <c r="B10" s="239" t="s">
        <v>78</v>
      </c>
      <c r="C10" s="239"/>
      <c r="D10" s="239"/>
      <c r="E10" s="62" t="s">
        <v>174</v>
      </c>
      <c r="F10" s="34">
        <v>72269</v>
      </c>
      <c r="G10" s="34">
        <v>59771</v>
      </c>
      <c r="H10" s="34">
        <v>44053</v>
      </c>
      <c r="I10" s="34">
        <v>94641020561.09</v>
      </c>
      <c r="J10" s="34">
        <v>57414905046</v>
      </c>
      <c r="K10" s="24"/>
    </row>
    <row r="11" spans="1:11" ht="17.25" customHeight="1">
      <c r="A11" s="253"/>
      <c r="B11" s="232" t="s">
        <v>41</v>
      </c>
      <c r="C11" s="232" t="s">
        <v>112</v>
      </c>
      <c r="D11" s="232"/>
      <c r="E11" s="63" t="s">
        <v>61</v>
      </c>
      <c r="F11" s="34">
        <v>40218</v>
      </c>
      <c r="G11" s="34">
        <v>33814</v>
      </c>
      <c r="H11" s="34">
        <v>24544</v>
      </c>
      <c r="I11" s="34">
        <v>38150394099.42</v>
      </c>
      <c r="J11" s="34">
        <v>21616304396.22</v>
      </c>
      <c r="K11" s="24"/>
    </row>
    <row r="12" spans="1:11" ht="17.25" customHeight="1">
      <c r="A12" s="253"/>
      <c r="B12" s="232"/>
      <c r="C12" s="232" t="s">
        <v>46</v>
      </c>
      <c r="D12" s="59" t="s">
        <v>152</v>
      </c>
      <c r="E12" s="63" t="s">
        <v>175</v>
      </c>
      <c r="F12" s="34">
        <v>408</v>
      </c>
      <c r="G12" s="34">
        <v>340</v>
      </c>
      <c r="H12" s="34">
        <v>144</v>
      </c>
      <c r="I12" s="34">
        <v>131115741</v>
      </c>
      <c r="J12" s="34">
        <v>100523463</v>
      </c>
      <c r="K12" s="24"/>
    </row>
    <row r="13" spans="1:11" ht="17.25" customHeight="1">
      <c r="A13" s="253"/>
      <c r="B13" s="232"/>
      <c r="C13" s="232"/>
      <c r="D13" s="60" t="s">
        <v>153</v>
      </c>
      <c r="E13" s="63" t="s">
        <v>176</v>
      </c>
      <c r="F13" s="34">
        <v>87</v>
      </c>
      <c r="G13" s="34">
        <v>80</v>
      </c>
      <c r="H13" s="34">
        <v>41</v>
      </c>
      <c r="I13" s="34">
        <v>7512248</v>
      </c>
      <c r="J13" s="34">
        <v>2774266</v>
      </c>
      <c r="K13" s="24"/>
    </row>
    <row r="14" spans="1:11" ht="17.25" customHeight="1">
      <c r="A14" s="253"/>
      <c r="B14" s="232"/>
      <c r="C14" s="232"/>
      <c r="D14" s="59" t="s">
        <v>154</v>
      </c>
      <c r="E14" s="63" t="s">
        <v>177</v>
      </c>
      <c r="F14" s="34">
        <v>35230</v>
      </c>
      <c r="G14" s="34">
        <v>28899</v>
      </c>
      <c r="H14" s="34">
        <v>21468</v>
      </c>
      <c r="I14" s="34">
        <v>35012742192.42</v>
      </c>
      <c r="J14" s="34">
        <v>19417895992.22</v>
      </c>
      <c r="K14" s="24"/>
    </row>
    <row r="15" spans="1:11" ht="17.25" customHeight="1">
      <c r="A15" s="253"/>
      <c r="B15" s="232"/>
      <c r="C15" s="232"/>
      <c r="D15" s="60" t="s">
        <v>155</v>
      </c>
      <c r="E15" s="63" t="s">
        <v>178</v>
      </c>
      <c r="F15" s="34">
        <v>9212</v>
      </c>
      <c r="G15" s="34">
        <v>7693</v>
      </c>
      <c r="H15" s="34">
        <v>5987</v>
      </c>
      <c r="I15" s="34">
        <v>10535233391</v>
      </c>
      <c r="J15" s="34">
        <v>6215753872</v>
      </c>
      <c r="K15" s="24"/>
    </row>
    <row r="16" spans="1:11" ht="17.25" customHeight="1">
      <c r="A16" s="253"/>
      <c r="B16" s="232" t="s">
        <v>79</v>
      </c>
      <c r="C16" s="232"/>
      <c r="D16" s="232"/>
      <c r="E16" s="63" t="s">
        <v>179</v>
      </c>
      <c r="F16" s="34">
        <v>9184</v>
      </c>
      <c r="G16" s="34">
        <v>7629</v>
      </c>
      <c r="H16" s="34">
        <v>5218</v>
      </c>
      <c r="I16" s="34">
        <v>2600987118.22</v>
      </c>
      <c r="J16" s="34">
        <v>653965639.72</v>
      </c>
      <c r="K16" s="24"/>
    </row>
    <row r="17" spans="1:11" ht="17.25" customHeight="1">
      <c r="A17" s="253"/>
      <c r="B17" s="233" t="s">
        <v>80</v>
      </c>
      <c r="C17" s="233"/>
      <c r="D17" s="233"/>
      <c r="E17" s="63" t="s">
        <v>180</v>
      </c>
      <c r="F17" s="34">
        <v>3198</v>
      </c>
      <c r="G17" s="34">
        <v>2782</v>
      </c>
      <c r="H17" s="34">
        <v>1921</v>
      </c>
      <c r="I17" s="34">
        <v>211748637.26</v>
      </c>
      <c r="J17" s="34">
        <v>149300646</v>
      </c>
      <c r="K17" s="24"/>
    </row>
    <row r="18" spans="1:11" ht="17.25" customHeight="1">
      <c r="A18" s="253"/>
      <c r="B18" s="232" t="s">
        <v>81</v>
      </c>
      <c r="C18" s="232"/>
      <c r="D18" s="232"/>
      <c r="E18" s="63" t="s">
        <v>181</v>
      </c>
      <c r="F18" s="34">
        <v>791</v>
      </c>
      <c r="G18" s="34">
        <v>613</v>
      </c>
      <c r="H18" s="34">
        <v>419</v>
      </c>
      <c r="I18" s="34">
        <v>599755323.44</v>
      </c>
      <c r="J18" s="34">
        <v>301490863</v>
      </c>
      <c r="K18" s="24"/>
    </row>
    <row r="19" spans="1:11" ht="17.25" customHeight="1">
      <c r="A19" s="253"/>
      <c r="B19" s="232" t="s">
        <v>82</v>
      </c>
      <c r="C19" s="232"/>
      <c r="D19" s="232"/>
      <c r="E19" s="63" t="s">
        <v>182</v>
      </c>
      <c r="F19" s="34">
        <v>5347</v>
      </c>
      <c r="G19" s="34">
        <v>4425</v>
      </c>
      <c r="H19" s="34">
        <v>2894</v>
      </c>
      <c r="I19" s="34">
        <v>3101624101.7</v>
      </c>
      <c r="J19" s="34">
        <v>1581635754</v>
      </c>
      <c r="K19" s="24"/>
    </row>
    <row r="20" spans="1:11" ht="17.25" customHeight="1">
      <c r="A20" s="253"/>
      <c r="B20" s="233" t="s">
        <v>83</v>
      </c>
      <c r="C20" s="233"/>
      <c r="D20" s="233"/>
      <c r="E20" s="63" t="s">
        <v>183</v>
      </c>
      <c r="F20" s="34">
        <v>1062</v>
      </c>
      <c r="G20" s="34">
        <v>876</v>
      </c>
      <c r="H20" s="34">
        <v>581</v>
      </c>
      <c r="I20" s="34">
        <v>1027044995</v>
      </c>
      <c r="J20" s="34">
        <v>747763176</v>
      </c>
      <c r="K20" s="24"/>
    </row>
    <row r="21" spans="1:11" ht="17.25" customHeight="1">
      <c r="A21" s="253"/>
      <c r="B21" s="232" t="s">
        <v>84</v>
      </c>
      <c r="C21" s="232"/>
      <c r="D21" s="232"/>
      <c r="E21" s="63" t="s">
        <v>184</v>
      </c>
      <c r="F21" s="34">
        <v>6031</v>
      </c>
      <c r="G21" s="34">
        <v>5118</v>
      </c>
      <c r="H21" s="34">
        <v>3692</v>
      </c>
      <c r="I21" s="34">
        <v>1124498920</v>
      </c>
      <c r="J21" s="34">
        <v>814921055</v>
      </c>
      <c r="K21" s="24"/>
    </row>
    <row r="22" spans="1:11" ht="17.25" customHeight="1">
      <c r="A22" s="253"/>
      <c r="B22" s="232" t="s">
        <v>85</v>
      </c>
      <c r="C22" s="232"/>
      <c r="D22" s="232"/>
      <c r="E22" s="63" t="s">
        <v>185</v>
      </c>
      <c r="F22" s="34">
        <v>2815</v>
      </c>
      <c r="G22" s="34">
        <v>2517</v>
      </c>
      <c r="H22" s="34">
        <v>1932</v>
      </c>
      <c r="I22" s="34">
        <v>264631998.17</v>
      </c>
      <c r="J22" s="34">
        <v>178626314</v>
      </c>
      <c r="K22" s="24"/>
    </row>
    <row r="23" spans="1:11" ht="17.25" customHeight="1">
      <c r="A23" s="253"/>
      <c r="B23" s="232" t="s">
        <v>46</v>
      </c>
      <c r="C23" s="232" t="s">
        <v>113</v>
      </c>
      <c r="D23" s="232"/>
      <c r="E23" s="63" t="s">
        <v>186</v>
      </c>
      <c r="F23" s="34">
        <v>1178</v>
      </c>
      <c r="G23" s="34">
        <v>1109</v>
      </c>
      <c r="H23" s="34">
        <v>913</v>
      </c>
      <c r="I23" s="34">
        <v>57988161</v>
      </c>
      <c r="J23" s="34">
        <v>29745107</v>
      </c>
      <c r="K23" s="24"/>
    </row>
    <row r="24" spans="1:11" ht="17.25" customHeight="1">
      <c r="A24" s="253"/>
      <c r="B24" s="232"/>
      <c r="C24" s="233" t="s">
        <v>114</v>
      </c>
      <c r="D24" s="254"/>
      <c r="E24" s="63" t="s">
        <v>187</v>
      </c>
      <c r="F24" s="34">
        <v>276</v>
      </c>
      <c r="G24" s="34">
        <v>262</v>
      </c>
      <c r="H24" s="34">
        <v>210</v>
      </c>
      <c r="I24" s="34">
        <v>8685353</v>
      </c>
      <c r="J24" s="34">
        <v>6793673</v>
      </c>
      <c r="K24" s="24"/>
    </row>
    <row r="25" spans="1:11" ht="17.25" customHeight="1">
      <c r="A25" s="253"/>
      <c r="B25" s="232" t="s">
        <v>86</v>
      </c>
      <c r="C25" s="232"/>
      <c r="D25" s="232"/>
      <c r="E25" s="63" t="s">
        <v>188</v>
      </c>
      <c r="F25" s="34">
        <v>3467</v>
      </c>
      <c r="G25" s="34">
        <v>3062</v>
      </c>
      <c r="H25" s="34">
        <v>2383</v>
      </c>
      <c r="I25" s="34">
        <v>376131820</v>
      </c>
      <c r="J25" s="34">
        <v>115732867</v>
      </c>
      <c r="K25" s="24"/>
    </row>
    <row r="26" spans="1:11" ht="17.25" customHeight="1">
      <c r="A26" s="253"/>
      <c r="B26" s="232" t="s">
        <v>87</v>
      </c>
      <c r="C26" s="232"/>
      <c r="D26" s="232"/>
      <c r="E26" s="63" t="s">
        <v>189</v>
      </c>
      <c r="F26" s="34">
        <v>5822</v>
      </c>
      <c r="G26" s="34">
        <v>4702</v>
      </c>
      <c r="H26" s="34">
        <v>3100</v>
      </c>
      <c r="I26" s="34">
        <v>44704595899.08</v>
      </c>
      <c r="J26" s="34">
        <v>29701535777</v>
      </c>
      <c r="K26" s="24"/>
    </row>
    <row r="27" spans="1:11" ht="17.25" customHeight="1">
      <c r="A27" s="253"/>
      <c r="B27" s="232" t="s">
        <v>46</v>
      </c>
      <c r="C27" s="232" t="s">
        <v>115</v>
      </c>
      <c r="D27" s="232"/>
      <c r="E27" s="63" t="s">
        <v>190</v>
      </c>
      <c r="F27" s="34">
        <v>5262</v>
      </c>
      <c r="G27" s="34">
        <v>4250</v>
      </c>
      <c r="H27" s="34">
        <v>2839</v>
      </c>
      <c r="I27" s="34">
        <v>43556342003.08</v>
      </c>
      <c r="J27" s="34">
        <v>28850329378</v>
      </c>
      <c r="K27" s="24"/>
    </row>
    <row r="28" spans="1:11" ht="17.25" customHeight="1">
      <c r="A28" s="253"/>
      <c r="B28" s="232"/>
      <c r="C28" s="233" t="s">
        <v>116</v>
      </c>
      <c r="D28" s="233"/>
      <c r="E28" s="63" t="s">
        <v>191</v>
      </c>
      <c r="F28" s="34">
        <v>1015</v>
      </c>
      <c r="G28" s="34">
        <v>811</v>
      </c>
      <c r="H28" s="34">
        <v>472</v>
      </c>
      <c r="I28" s="34">
        <v>12054345605</v>
      </c>
      <c r="J28" s="34">
        <v>7126592940</v>
      </c>
      <c r="K28" s="24"/>
    </row>
    <row r="29" spans="1:11" ht="17.25" customHeight="1">
      <c r="A29" s="253"/>
      <c r="B29" s="232" t="s">
        <v>88</v>
      </c>
      <c r="C29" s="232"/>
      <c r="D29" s="232"/>
      <c r="E29" s="63" t="s">
        <v>192</v>
      </c>
      <c r="F29" s="34">
        <v>148</v>
      </c>
      <c r="G29" s="34">
        <v>119</v>
      </c>
      <c r="H29" s="34">
        <v>73</v>
      </c>
      <c r="I29" s="34">
        <v>227947643</v>
      </c>
      <c r="J29" s="34">
        <v>65299169</v>
      </c>
      <c r="K29" s="24"/>
    </row>
    <row r="30" spans="1:11" ht="17.25" customHeight="1">
      <c r="A30" s="253"/>
      <c r="B30" s="232" t="s">
        <v>89</v>
      </c>
      <c r="C30" s="232"/>
      <c r="D30" s="232"/>
      <c r="E30" s="63" t="s">
        <v>193</v>
      </c>
      <c r="F30" s="34">
        <v>399</v>
      </c>
      <c r="G30" s="34">
        <v>372</v>
      </c>
      <c r="H30" s="34">
        <v>228</v>
      </c>
      <c r="I30" s="34">
        <v>469286714</v>
      </c>
      <c r="J30" s="34">
        <v>350324975</v>
      </c>
      <c r="K30" s="24"/>
    </row>
    <row r="31" spans="1:11" ht="17.25" customHeight="1">
      <c r="A31" s="253"/>
      <c r="B31" s="232" t="s">
        <v>90</v>
      </c>
      <c r="C31" s="232"/>
      <c r="D31" s="232"/>
      <c r="E31" s="63" t="s">
        <v>194</v>
      </c>
      <c r="F31" s="34">
        <v>227</v>
      </c>
      <c r="G31" s="34">
        <v>178</v>
      </c>
      <c r="H31" s="34">
        <v>88</v>
      </c>
      <c r="I31" s="34">
        <v>568071618</v>
      </c>
      <c r="J31" s="34">
        <v>30053646</v>
      </c>
      <c r="K31" s="24"/>
    </row>
    <row r="32" spans="1:11" ht="17.25" customHeight="1">
      <c r="A32" s="253"/>
      <c r="B32" s="232" t="s">
        <v>91</v>
      </c>
      <c r="C32" s="232"/>
      <c r="D32" s="232"/>
      <c r="E32" s="63" t="s">
        <v>195</v>
      </c>
      <c r="F32" s="34">
        <v>61</v>
      </c>
      <c r="G32" s="34">
        <v>49</v>
      </c>
      <c r="H32" s="34">
        <v>28</v>
      </c>
      <c r="I32" s="34">
        <v>93730803</v>
      </c>
      <c r="J32" s="34">
        <v>52086527</v>
      </c>
      <c r="K32" s="24"/>
    </row>
    <row r="33" spans="1:11" ht="17.25" customHeight="1">
      <c r="A33" s="253"/>
      <c r="B33" s="233" t="s">
        <v>92</v>
      </c>
      <c r="C33" s="233"/>
      <c r="D33" s="233"/>
      <c r="E33" s="63" t="s">
        <v>196</v>
      </c>
      <c r="F33" s="34">
        <v>4</v>
      </c>
      <c r="G33" s="34">
        <v>1</v>
      </c>
      <c r="H33" s="34">
        <v>1</v>
      </c>
      <c r="I33" s="34">
        <v>11989180</v>
      </c>
      <c r="J33" s="34">
        <v>11989180</v>
      </c>
      <c r="K33" s="24"/>
    </row>
    <row r="34" spans="1:11" ht="17.25" customHeight="1">
      <c r="A34" s="253"/>
      <c r="B34" s="232" t="s">
        <v>93</v>
      </c>
      <c r="C34" s="232"/>
      <c r="D34" s="232"/>
      <c r="E34" s="63" t="s">
        <v>197</v>
      </c>
      <c r="F34" s="34">
        <v>6089</v>
      </c>
      <c r="G34" s="34">
        <v>3880</v>
      </c>
      <c r="H34" s="34">
        <v>2177</v>
      </c>
      <c r="I34" s="34">
        <v>6508305333.06</v>
      </c>
      <c r="J34" s="34">
        <v>3132058309.06</v>
      </c>
      <c r="K34" s="24"/>
    </row>
    <row r="35" spans="1:11" ht="17.25" customHeight="1">
      <c r="A35" s="253"/>
      <c r="B35" s="239" t="s">
        <v>94</v>
      </c>
      <c r="C35" s="239"/>
      <c r="D35" s="239"/>
      <c r="E35" s="62" t="s">
        <v>198</v>
      </c>
      <c r="F35" s="34">
        <v>6068</v>
      </c>
      <c r="G35" s="34">
        <v>4891</v>
      </c>
      <c r="H35" s="34">
        <v>2747</v>
      </c>
      <c r="I35" s="34">
        <v>3693846431</v>
      </c>
      <c r="J35" s="34">
        <v>342183509</v>
      </c>
      <c r="K35" s="24"/>
    </row>
    <row r="36" spans="1:11" ht="17.25" customHeight="1">
      <c r="A36" s="253"/>
      <c r="B36" s="232" t="s">
        <v>46</v>
      </c>
      <c r="C36" s="232" t="s">
        <v>117</v>
      </c>
      <c r="D36" s="232"/>
      <c r="E36" s="63" t="s">
        <v>199</v>
      </c>
      <c r="F36" s="34">
        <v>1870</v>
      </c>
      <c r="G36" s="34">
        <v>1468</v>
      </c>
      <c r="H36" s="34">
        <v>613</v>
      </c>
      <c r="I36" s="34">
        <v>172633024</v>
      </c>
      <c r="J36" s="34">
        <v>19588567</v>
      </c>
      <c r="K36" s="24"/>
    </row>
    <row r="37" spans="1:11" ht="17.25" customHeight="1">
      <c r="A37" s="253"/>
      <c r="B37" s="232"/>
      <c r="C37" s="232" t="s">
        <v>118</v>
      </c>
      <c r="D37" s="232"/>
      <c r="E37" s="63" t="s">
        <v>200</v>
      </c>
      <c r="F37" s="34">
        <v>806</v>
      </c>
      <c r="G37" s="34">
        <v>711</v>
      </c>
      <c r="H37" s="34">
        <v>392</v>
      </c>
      <c r="I37" s="34">
        <v>227926646</v>
      </c>
      <c r="J37" s="34">
        <v>86033659</v>
      </c>
      <c r="K37" s="24"/>
    </row>
    <row r="38" spans="1:11" ht="17.25" customHeight="1">
      <c r="A38" s="253"/>
      <c r="B38" s="232"/>
      <c r="C38" s="232" t="s">
        <v>119</v>
      </c>
      <c r="D38" s="232"/>
      <c r="E38" s="63" t="s">
        <v>201</v>
      </c>
      <c r="F38" s="34">
        <v>3305</v>
      </c>
      <c r="G38" s="34">
        <v>2655</v>
      </c>
      <c r="H38" s="34">
        <v>1708</v>
      </c>
      <c r="I38" s="34">
        <v>3291643960</v>
      </c>
      <c r="J38" s="34">
        <v>236253075</v>
      </c>
      <c r="K38" s="24"/>
    </row>
    <row r="39" spans="1:11" ht="17.25" customHeight="1">
      <c r="A39" s="253" t="s">
        <v>71</v>
      </c>
      <c r="B39" s="239" t="s">
        <v>95</v>
      </c>
      <c r="C39" s="239"/>
      <c r="D39" s="239"/>
      <c r="E39" s="62" t="s">
        <v>202</v>
      </c>
      <c r="F39" s="34">
        <v>329</v>
      </c>
      <c r="G39" s="34">
        <v>270</v>
      </c>
      <c r="H39" s="34">
        <v>174</v>
      </c>
      <c r="I39" s="34">
        <v>1064577262</v>
      </c>
      <c r="J39" s="34">
        <v>823211479</v>
      </c>
      <c r="K39" s="24"/>
    </row>
    <row r="40" spans="1:11" ht="17.25" customHeight="1">
      <c r="A40" s="253"/>
      <c r="B40" s="233" t="s">
        <v>96</v>
      </c>
      <c r="C40" s="233"/>
      <c r="D40" s="233"/>
      <c r="E40" s="63" t="s">
        <v>203</v>
      </c>
      <c r="F40" s="34">
        <v>185</v>
      </c>
      <c r="G40" s="34">
        <v>165</v>
      </c>
      <c r="H40" s="34">
        <v>111</v>
      </c>
      <c r="I40" s="34">
        <v>172201060</v>
      </c>
      <c r="J40" s="34">
        <v>115755759</v>
      </c>
      <c r="K40" s="24"/>
    </row>
    <row r="41" spans="1:11" ht="17.25" customHeight="1">
      <c r="A41" s="253"/>
      <c r="B41" s="239" t="s">
        <v>97</v>
      </c>
      <c r="C41" s="239"/>
      <c r="D41" s="239"/>
      <c r="E41" s="62" t="s">
        <v>204</v>
      </c>
      <c r="F41" s="34">
        <v>1311</v>
      </c>
      <c r="G41" s="34">
        <v>999</v>
      </c>
      <c r="H41" s="34">
        <v>398</v>
      </c>
      <c r="I41" s="34">
        <v>941667368</v>
      </c>
      <c r="J41" s="34">
        <v>50955694</v>
      </c>
      <c r="K41" s="24"/>
    </row>
    <row r="42" spans="1:11" ht="30" customHeight="1">
      <c r="A42" s="253"/>
      <c r="B42" s="232" t="s">
        <v>41</v>
      </c>
      <c r="C42" s="232" t="s">
        <v>120</v>
      </c>
      <c r="D42" s="232"/>
      <c r="E42" s="63" t="s">
        <v>205</v>
      </c>
      <c r="F42" s="34">
        <v>629</v>
      </c>
      <c r="G42" s="34">
        <v>494</v>
      </c>
      <c r="H42" s="34">
        <v>210</v>
      </c>
      <c r="I42" s="34">
        <v>20730127</v>
      </c>
      <c r="J42" s="34">
        <v>13191682</v>
      </c>
      <c r="K42" s="24"/>
    </row>
    <row r="43" spans="1:11" ht="17.25" customHeight="1">
      <c r="A43" s="253"/>
      <c r="B43" s="232"/>
      <c r="C43" s="232" t="s">
        <v>121</v>
      </c>
      <c r="D43" s="232"/>
      <c r="E43" s="63" t="s">
        <v>206</v>
      </c>
      <c r="F43" s="34">
        <v>193</v>
      </c>
      <c r="G43" s="34">
        <v>127</v>
      </c>
      <c r="H43" s="34">
        <v>60</v>
      </c>
      <c r="I43" s="34">
        <v>16272934</v>
      </c>
      <c r="J43" s="34">
        <v>16066176</v>
      </c>
      <c r="K43" s="24"/>
    </row>
    <row r="44" spans="1:11" ht="17.25" customHeight="1">
      <c r="A44" s="253"/>
      <c r="B44" s="232"/>
      <c r="C44" s="232" t="s">
        <v>122</v>
      </c>
      <c r="D44" s="232"/>
      <c r="E44" s="63" t="s">
        <v>207</v>
      </c>
      <c r="F44" s="34">
        <v>63</v>
      </c>
      <c r="G44" s="34">
        <v>52</v>
      </c>
      <c r="H44" s="34">
        <v>21</v>
      </c>
      <c r="I44" s="34">
        <v>219495</v>
      </c>
      <c r="J44" s="34"/>
      <c r="K44" s="24"/>
    </row>
    <row r="45" spans="1:11" ht="17.25" customHeight="1">
      <c r="A45" s="253"/>
      <c r="B45" s="232"/>
      <c r="C45" s="232" t="s">
        <v>123</v>
      </c>
      <c r="D45" s="232"/>
      <c r="E45" s="63" t="s">
        <v>208</v>
      </c>
      <c r="F45" s="34">
        <v>204</v>
      </c>
      <c r="G45" s="34">
        <v>152</v>
      </c>
      <c r="H45" s="34">
        <v>42</v>
      </c>
      <c r="I45" s="34">
        <v>882791175</v>
      </c>
      <c r="J45" s="34">
        <v>16663560</v>
      </c>
      <c r="K45" s="24"/>
    </row>
    <row r="46" spans="1:11" ht="30" customHeight="1">
      <c r="A46" s="253"/>
      <c r="B46" s="232"/>
      <c r="C46" s="232" t="s">
        <v>124</v>
      </c>
      <c r="D46" s="232"/>
      <c r="E46" s="63" t="s">
        <v>209</v>
      </c>
      <c r="F46" s="34">
        <v>70</v>
      </c>
      <c r="G46" s="34">
        <v>58</v>
      </c>
      <c r="H46" s="34">
        <v>14</v>
      </c>
      <c r="I46" s="34">
        <v>72509</v>
      </c>
      <c r="J46" s="34">
        <v>8611</v>
      </c>
      <c r="K46" s="24"/>
    </row>
    <row r="47" spans="1:11" ht="17.25" customHeight="1">
      <c r="A47" s="253"/>
      <c r="B47" s="232"/>
      <c r="C47" s="232" t="s">
        <v>125</v>
      </c>
      <c r="D47" s="232"/>
      <c r="E47" s="63" t="s">
        <v>210</v>
      </c>
      <c r="F47" s="34">
        <v>11</v>
      </c>
      <c r="G47" s="34">
        <v>11</v>
      </c>
      <c r="H47" s="34">
        <v>4</v>
      </c>
      <c r="I47" s="34"/>
      <c r="J47" s="34"/>
      <c r="K47" s="24"/>
    </row>
    <row r="48" spans="1:11" ht="17.25" customHeight="1">
      <c r="A48" s="253"/>
      <c r="B48" s="239" t="s">
        <v>98</v>
      </c>
      <c r="C48" s="239"/>
      <c r="D48" s="239"/>
      <c r="E48" s="62" t="s">
        <v>211</v>
      </c>
      <c r="F48" s="34">
        <v>5478</v>
      </c>
      <c r="G48" s="34">
        <v>4254</v>
      </c>
      <c r="H48" s="34">
        <v>2416</v>
      </c>
      <c r="I48" s="34">
        <v>406674266</v>
      </c>
      <c r="J48" s="34">
        <v>115566728</v>
      </c>
      <c r="K48" s="24"/>
    </row>
    <row r="49" spans="1:11" ht="30" customHeight="1">
      <c r="A49" s="253"/>
      <c r="B49" s="232" t="s">
        <v>41</v>
      </c>
      <c r="C49" s="232" t="s">
        <v>126</v>
      </c>
      <c r="D49" s="232"/>
      <c r="E49" s="63" t="s">
        <v>212</v>
      </c>
      <c r="F49" s="34">
        <v>908</v>
      </c>
      <c r="G49" s="34">
        <v>710</v>
      </c>
      <c r="H49" s="34">
        <v>338</v>
      </c>
      <c r="I49" s="34">
        <v>89717980</v>
      </c>
      <c r="J49" s="34">
        <v>17674342</v>
      </c>
      <c r="K49" s="24"/>
    </row>
    <row r="50" spans="1:11" ht="17.25" customHeight="1">
      <c r="A50" s="253"/>
      <c r="B50" s="232"/>
      <c r="C50" s="232" t="s">
        <v>127</v>
      </c>
      <c r="D50" s="232"/>
      <c r="E50" s="63" t="s">
        <v>213</v>
      </c>
      <c r="F50" s="34">
        <v>115</v>
      </c>
      <c r="G50" s="34">
        <v>82</v>
      </c>
      <c r="H50" s="34">
        <v>43</v>
      </c>
      <c r="I50" s="34">
        <v>2691115</v>
      </c>
      <c r="J50" s="34">
        <v>777936</v>
      </c>
      <c r="K50" s="24"/>
    </row>
    <row r="51" spans="1:11" ht="17.25" customHeight="1">
      <c r="A51" s="253"/>
      <c r="B51" s="232"/>
      <c r="C51" s="232" t="s">
        <v>128</v>
      </c>
      <c r="D51" s="232"/>
      <c r="E51" s="63" t="s">
        <v>214</v>
      </c>
      <c r="F51" s="34">
        <v>649</v>
      </c>
      <c r="G51" s="34">
        <v>525</v>
      </c>
      <c r="H51" s="34">
        <v>207</v>
      </c>
      <c r="I51" s="34">
        <v>15123671</v>
      </c>
      <c r="J51" s="34">
        <v>1008091</v>
      </c>
      <c r="K51" s="24"/>
    </row>
    <row r="52" spans="1:11" ht="17.25" customHeight="1">
      <c r="A52" s="253"/>
      <c r="B52" s="232"/>
      <c r="C52" s="232" t="s">
        <v>129</v>
      </c>
      <c r="D52" s="255"/>
      <c r="E52" s="63" t="s">
        <v>215</v>
      </c>
      <c r="F52" s="34">
        <v>380</v>
      </c>
      <c r="G52" s="34">
        <v>287</v>
      </c>
      <c r="H52" s="34">
        <v>139</v>
      </c>
      <c r="I52" s="34">
        <v>99676285</v>
      </c>
      <c r="J52" s="34">
        <v>54307605</v>
      </c>
      <c r="K52" s="24"/>
    </row>
    <row r="53" spans="1:11" ht="17.25" customHeight="1">
      <c r="A53" s="253"/>
      <c r="B53" s="232"/>
      <c r="C53" s="232" t="s">
        <v>130</v>
      </c>
      <c r="D53" s="232"/>
      <c r="E53" s="63" t="s">
        <v>216</v>
      </c>
      <c r="F53" s="34">
        <v>19</v>
      </c>
      <c r="G53" s="34">
        <v>15</v>
      </c>
      <c r="H53" s="34">
        <v>8</v>
      </c>
      <c r="I53" s="34">
        <v>6556068</v>
      </c>
      <c r="J53" s="34">
        <v>5362785</v>
      </c>
      <c r="K53" s="24"/>
    </row>
    <row r="54" spans="1:11" ht="17.25" customHeight="1">
      <c r="A54" s="253"/>
      <c r="B54" s="232"/>
      <c r="C54" s="232" t="s">
        <v>131</v>
      </c>
      <c r="D54" s="232"/>
      <c r="E54" s="63" t="s">
        <v>217</v>
      </c>
      <c r="F54" s="34">
        <v>3201</v>
      </c>
      <c r="G54" s="34">
        <v>2495</v>
      </c>
      <c r="H54" s="34">
        <v>1622</v>
      </c>
      <c r="I54" s="34">
        <v>176611777</v>
      </c>
      <c r="J54" s="34">
        <v>29788387</v>
      </c>
      <c r="K54" s="24"/>
    </row>
    <row r="55" spans="1:11" ht="17.25" customHeight="1">
      <c r="A55" s="253"/>
      <c r="B55" s="232"/>
      <c r="C55" s="232" t="s">
        <v>46</v>
      </c>
      <c r="D55" s="59" t="s">
        <v>156</v>
      </c>
      <c r="E55" s="63" t="s">
        <v>218</v>
      </c>
      <c r="F55" s="34">
        <v>92</v>
      </c>
      <c r="G55" s="34">
        <v>68</v>
      </c>
      <c r="H55" s="34">
        <v>45</v>
      </c>
      <c r="I55" s="34">
        <v>14406688</v>
      </c>
      <c r="J55" s="34">
        <v>8723297</v>
      </c>
      <c r="K55" s="24"/>
    </row>
    <row r="56" spans="1:11" ht="30" customHeight="1">
      <c r="A56" s="253"/>
      <c r="B56" s="232"/>
      <c r="C56" s="232"/>
      <c r="D56" s="60" t="s">
        <v>157</v>
      </c>
      <c r="E56" s="63" t="s">
        <v>219</v>
      </c>
      <c r="F56" s="34">
        <v>54</v>
      </c>
      <c r="G56" s="34">
        <v>35</v>
      </c>
      <c r="H56" s="34">
        <v>17</v>
      </c>
      <c r="I56" s="34">
        <v>1320217</v>
      </c>
      <c r="J56" s="34">
        <v>47190</v>
      </c>
      <c r="K56" s="24"/>
    </row>
    <row r="57" spans="1:11" ht="17.25" customHeight="1">
      <c r="A57" s="253"/>
      <c r="B57" s="232"/>
      <c r="C57" s="232"/>
      <c r="D57" s="59" t="s">
        <v>158</v>
      </c>
      <c r="E57" s="63" t="s">
        <v>220</v>
      </c>
      <c r="F57" s="34">
        <v>3026</v>
      </c>
      <c r="G57" s="34">
        <v>2353</v>
      </c>
      <c r="H57" s="34">
        <v>1527</v>
      </c>
      <c r="I57" s="34">
        <v>160234507</v>
      </c>
      <c r="J57" s="34">
        <v>19415310</v>
      </c>
      <c r="K57" s="24"/>
    </row>
    <row r="58" spans="1:11" ht="30" customHeight="1">
      <c r="A58" s="253"/>
      <c r="B58" s="232"/>
      <c r="C58" s="232"/>
      <c r="D58" s="60" t="s">
        <v>159</v>
      </c>
      <c r="E58" s="63" t="s">
        <v>221</v>
      </c>
      <c r="F58" s="34">
        <v>2476</v>
      </c>
      <c r="G58" s="34">
        <v>1900</v>
      </c>
      <c r="H58" s="34">
        <v>1270</v>
      </c>
      <c r="I58" s="34">
        <v>51668099</v>
      </c>
      <c r="J58" s="34">
        <v>7097447</v>
      </c>
      <c r="K58" s="24"/>
    </row>
    <row r="59" spans="1:11" ht="17.25" customHeight="1">
      <c r="A59" s="253"/>
      <c r="B59" s="239" t="s">
        <v>99</v>
      </c>
      <c r="C59" s="239"/>
      <c r="D59" s="239"/>
      <c r="E59" s="62" t="s">
        <v>222</v>
      </c>
      <c r="F59" s="34">
        <v>2593</v>
      </c>
      <c r="G59" s="34">
        <v>2036</v>
      </c>
      <c r="H59" s="34">
        <v>1004</v>
      </c>
      <c r="I59" s="34">
        <v>1408569370</v>
      </c>
      <c r="J59" s="34">
        <v>118313693</v>
      </c>
      <c r="K59" s="24"/>
    </row>
    <row r="60" spans="1:11" ht="17.25" customHeight="1">
      <c r="A60" s="253"/>
      <c r="B60" s="232" t="s">
        <v>41</v>
      </c>
      <c r="C60" s="232" t="s">
        <v>132</v>
      </c>
      <c r="D60" s="232"/>
      <c r="E60" s="63" t="s">
        <v>223</v>
      </c>
      <c r="F60" s="34">
        <v>215</v>
      </c>
      <c r="G60" s="34">
        <v>162</v>
      </c>
      <c r="H60" s="34">
        <v>69</v>
      </c>
      <c r="I60" s="34">
        <v>313799722</v>
      </c>
      <c r="J60" s="34"/>
      <c r="K60" s="24"/>
    </row>
    <row r="61" spans="1:11" ht="17.25" customHeight="1">
      <c r="A61" s="253"/>
      <c r="B61" s="232"/>
      <c r="C61" s="232" t="s">
        <v>133</v>
      </c>
      <c r="D61" s="232"/>
      <c r="E61" s="63" t="s">
        <v>224</v>
      </c>
      <c r="F61" s="34">
        <v>1591</v>
      </c>
      <c r="G61" s="34">
        <v>1239</v>
      </c>
      <c r="H61" s="34">
        <v>636</v>
      </c>
      <c r="I61" s="34">
        <v>916515282</v>
      </c>
      <c r="J61" s="34">
        <v>102938637</v>
      </c>
      <c r="K61" s="24"/>
    </row>
    <row r="62" spans="1:11" ht="17.25" customHeight="1">
      <c r="A62" s="253"/>
      <c r="B62" s="232"/>
      <c r="C62" s="234" t="s">
        <v>134</v>
      </c>
      <c r="D62" s="235"/>
      <c r="E62" s="63" t="s">
        <v>225</v>
      </c>
      <c r="F62" s="34">
        <v>199</v>
      </c>
      <c r="G62" s="34">
        <v>166</v>
      </c>
      <c r="H62" s="34">
        <v>91</v>
      </c>
      <c r="I62" s="34">
        <v>19369967</v>
      </c>
      <c r="J62" s="34">
        <v>6885919</v>
      </c>
      <c r="K62" s="24"/>
    </row>
    <row r="63" spans="1:11" ht="17.25" customHeight="1">
      <c r="A63" s="253"/>
      <c r="B63" s="232"/>
      <c r="C63" s="232" t="s">
        <v>135</v>
      </c>
      <c r="D63" s="232"/>
      <c r="E63" s="63" t="s">
        <v>226</v>
      </c>
      <c r="F63" s="34">
        <v>392</v>
      </c>
      <c r="G63" s="34">
        <v>318</v>
      </c>
      <c r="H63" s="34">
        <v>166</v>
      </c>
      <c r="I63" s="34">
        <v>173552421</v>
      </c>
      <c r="J63" s="34">
        <v>14329311</v>
      </c>
      <c r="K63" s="24"/>
    </row>
    <row r="64" spans="1:11" ht="17.25" customHeight="1">
      <c r="A64" s="253"/>
      <c r="B64" s="232"/>
      <c r="C64" s="232" t="s">
        <v>136</v>
      </c>
      <c r="D64" s="232"/>
      <c r="E64" s="63" t="s">
        <v>227</v>
      </c>
      <c r="F64" s="34">
        <v>352</v>
      </c>
      <c r="G64" s="34">
        <v>272</v>
      </c>
      <c r="H64" s="34">
        <v>126</v>
      </c>
      <c r="I64" s="34">
        <v>3032319</v>
      </c>
      <c r="J64" s="34">
        <v>1045745</v>
      </c>
      <c r="K64" s="24"/>
    </row>
    <row r="65" spans="1:11" ht="17.25" customHeight="1">
      <c r="A65" s="253"/>
      <c r="B65" s="239" t="s">
        <v>100</v>
      </c>
      <c r="C65" s="239"/>
      <c r="D65" s="239"/>
      <c r="E65" s="62" t="s">
        <v>228</v>
      </c>
      <c r="F65" s="34">
        <v>564</v>
      </c>
      <c r="G65" s="34">
        <v>352</v>
      </c>
      <c r="H65" s="34">
        <v>142</v>
      </c>
      <c r="I65" s="34">
        <v>2003539432</v>
      </c>
      <c r="J65" s="34">
        <v>190499480</v>
      </c>
      <c r="K65" s="24"/>
    </row>
    <row r="66" spans="1:11" ht="17.25" customHeight="1">
      <c r="A66" s="253"/>
      <c r="B66" s="232" t="s">
        <v>41</v>
      </c>
      <c r="C66" s="232" t="s">
        <v>137</v>
      </c>
      <c r="D66" s="232"/>
      <c r="E66" s="63" t="s">
        <v>229</v>
      </c>
      <c r="F66" s="34">
        <v>100</v>
      </c>
      <c r="G66" s="34">
        <v>50</v>
      </c>
      <c r="H66" s="34">
        <v>12</v>
      </c>
      <c r="I66" s="34">
        <v>125000</v>
      </c>
      <c r="J66" s="34">
        <v>45000</v>
      </c>
      <c r="K66" s="24"/>
    </row>
    <row r="67" spans="1:11" ht="17.25" customHeight="1">
      <c r="A67" s="253"/>
      <c r="B67" s="232"/>
      <c r="C67" s="232" t="s">
        <v>138</v>
      </c>
      <c r="D67" s="232"/>
      <c r="E67" s="63" t="s">
        <v>230</v>
      </c>
      <c r="F67" s="34">
        <v>368</v>
      </c>
      <c r="G67" s="34">
        <v>228</v>
      </c>
      <c r="H67" s="34">
        <v>98</v>
      </c>
      <c r="I67" s="34">
        <v>1998414666</v>
      </c>
      <c r="J67" s="34">
        <v>189771809</v>
      </c>
      <c r="K67" s="24"/>
    </row>
    <row r="68" spans="1:11" ht="17.25" customHeight="1">
      <c r="A68" s="253"/>
      <c r="B68" s="232"/>
      <c r="C68" s="232" t="s">
        <v>46</v>
      </c>
      <c r="D68" s="60" t="s">
        <v>160</v>
      </c>
      <c r="E68" s="63" t="s">
        <v>231</v>
      </c>
      <c r="F68" s="34">
        <v>198</v>
      </c>
      <c r="G68" s="34">
        <v>109</v>
      </c>
      <c r="H68" s="34">
        <v>53</v>
      </c>
      <c r="I68" s="34">
        <v>56900502</v>
      </c>
      <c r="J68" s="34">
        <v>36941245</v>
      </c>
      <c r="K68" s="24"/>
    </row>
    <row r="69" spans="1:11" ht="17.25" customHeight="1">
      <c r="A69" s="253"/>
      <c r="B69" s="232"/>
      <c r="C69" s="232"/>
      <c r="D69" s="60" t="s">
        <v>161</v>
      </c>
      <c r="E69" s="63" t="s">
        <v>232</v>
      </c>
      <c r="F69" s="34">
        <v>108</v>
      </c>
      <c r="G69" s="34">
        <v>66</v>
      </c>
      <c r="H69" s="34">
        <v>25</v>
      </c>
      <c r="I69" s="34">
        <v>1536663</v>
      </c>
      <c r="J69" s="34">
        <v>1152315</v>
      </c>
      <c r="K69" s="24"/>
    </row>
    <row r="70" spans="1:11" ht="17.25" customHeight="1">
      <c r="A70" s="253"/>
      <c r="B70" s="232"/>
      <c r="C70" s="232" t="s">
        <v>139</v>
      </c>
      <c r="D70" s="232"/>
      <c r="E70" s="63" t="s">
        <v>233</v>
      </c>
      <c r="F70" s="34">
        <v>35</v>
      </c>
      <c r="G70" s="34">
        <v>24</v>
      </c>
      <c r="H70" s="34">
        <v>8</v>
      </c>
      <c r="I70" s="34">
        <v>743750</v>
      </c>
      <c r="J70" s="34">
        <v>405750</v>
      </c>
      <c r="K70" s="24"/>
    </row>
    <row r="71" spans="1:11" ht="17.25" customHeight="1">
      <c r="A71" s="253"/>
      <c r="B71" s="232"/>
      <c r="C71" s="232" t="s">
        <v>46</v>
      </c>
      <c r="D71" s="60" t="s">
        <v>160</v>
      </c>
      <c r="E71" s="63" t="s">
        <v>234</v>
      </c>
      <c r="F71" s="34">
        <v>13</v>
      </c>
      <c r="G71" s="34">
        <v>10</v>
      </c>
      <c r="H71" s="34">
        <v>5</v>
      </c>
      <c r="I71" s="34">
        <v>370887</v>
      </c>
      <c r="J71" s="34">
        <v>272887</v>
      </c>
      <c r="K71" s="24"/>
    </row>
    <row r="72" spans="1:11" ht="17.25" customHeight="1">
      <c r="A72" s="253"/>
      <c r="B72" s="232"/>
      <c r="C72" s="232"/>
      <c r="D72" s="60" t="s">
        <v>162</v>
      </c>
      <c r="E72" s="63" t="s">
        <v>235</v>
      </c>
      <c r="F72" s="34">
        <v>14</v>
      </c>
      <c r="G72" s="34">
        <v>11</v>
      </c>
      <c r="H72" s="34">
        <v>2</v>
      </c>
      <c r="I72" s="34">
        <v>240000</v>
      </c>
      <c r="J72" s="34"/>
      <c r="K72" s="24"/>
    </row>
    <row r="73" spans="1:11" ht="17.25" customHeight="1">
      <c r="A73" s="253" t="s">
        <v>71</v>
      </c>
      <c r="B73" s="239" t="s">
        <v>101</v>
      </c>
      <c r="C73" s="239"/>
      <c r="D73" s="239"/>
      <c r="E73" s="62" t="s">
        <v>236</v>
      </c>
      <c r="F73" s="34">
        <v>676</v>
      </c>
      <c r="G73" s="34">
        <v>546</v>
      </c>
      <c r="H73" s="34">
        <v>327</v>
      </c>
      <c r="I73" s="34">
        <v>337422381.4</v>
      </c>
      <c r="J73" s="34">
        <v>115120120</v>
      </c>
      <c r="K73" s="24"/>
    </row>
    <row r="74" spans="1:11" ht="17.25" customHeight="1">
      <c r="A74" s="253"/>
      <c r="B74" s="239" t="s">
        <v>102</v>
      </c>
      <c r="C74" s="239"/>
      <c r="D74" s="239"/>
      <c r="E74" s="62" t="s">
        <v>237</v>
      </c>
      <c r="F74" s="34">
        <v>1118</v>
      </c>
      <c r="G74" s="34">
        <v>949</v>
      </c>
      <c r="H74" s="34">
        <v>622</v>
      </c>
      <c r="I74" s="34">
        <v>70595948</v>
      </c>
      <c r="J74" s="34">
        <v>39526802</v>
      </c>
      <c r="K74" s="24"/>
    </row>
    <row r="75" spans="1:11" ht="30" customHeight="1">
      <c r="A75" s="253"/>
      <c r="B75" s="233" t="s">
        <v>103</v>
      </c>
      <c r="C75" s="233"/>
      <c r="D75" s="233"/>
      <c r="E75" s="63" t="s">
        <v>238</v>
      </c>
      <c r="F75" s="34">
        <v>416</v>
      </c>
      <c r="G75" s="34">
        <v>337</v>
      </c>
      <c r="H75" s="34">
        <v>105</v>
      </c>
      <c r="I75" s="34">
        <v>1201683</v>
      </c>
      <c r="J75" s="34">
        <v>667543</v>
      </c>
      <c r="K75" s="24"/>
    </row>
    <row r="76" spans="1:11" ht="17.25" customHeight="1">
      <c r="A76" s="253"/>
      <c r="B76" s="239" t="s">
        <v>104</v>
      </c>
      <c r="C76" s="239"/>
      <c r="D76" s="239"/>
      <c r="E76" s="62" t="s">
        <v>239</v>
      </c>
      <c r="F76" s="34">
        <v>7950</v>
      </c>
      <c r="G76" s="34">
        <v>5559</v>
      </c>
      <c r="H76" s="34">
        <v>2823</v>
      </c>
      <c r="I76" s="34">
        <v>5043579468</v>
      </c>
      <c r="J76" s="34">
        <v>2337748464</v>
      </c>
      <c r="K76" s="24"/>
    </row>
    <row r="77" spans="1:11" ht="17.25" customHeight="1">
      <c r="A77" s="253"/>
      <c r="B77" s="239" t="s">
        <v>105</v>
      </c>
      <c r="C77" s="239"/>
      <c r="D77" s="239"/>
      <c r="E77" s="62" t="s">
        <v>240</v>
      </c>
      <c r="F77" s="34">
        <v>41100</v>
      </c>
      <c r="G77" s="34">
        <v>27418</v>
      </c>
      <c r="H77" s="34">
        <v>18779</v>
      </c>
      <c r="I77" s="34">
        <v>82736303913</v>
      </c>
      <c r="J77" s="34">
        <v>52794750481</v>
      </c>
      <c r="K77" s="24"/>
    </row>
    <row r="78" spans="1:11" ht="17.25" customHeight="1">
      <c r="A78" s="253"/>
      <c r="B78" s="232" t="s">
        <v>41</v>
      </c>
      <c r="C78" s="232" t="s">
        <v>140</v>
      </c>
      <c r="D78" s="232"/>
      <c r="E78" s="63" t="s">
        <v>241</v>
      </c>
      <c r="F78" s="34">
        <v>797</v>
      </c>
      <c r="G78" s="34">
        <v>493</v>
      </c>
      <c r="H78" s="34">
        <v>240</v>
      </c>
      <c r="I78" s="34">
        <v>774806945</v>
      </c>
      <c r="J78" s="34">
        <v>758867966</v>
      </c>
      <c r="K78" s="24"/>
    </row>
    <row r="79" spans="1:11" ht="30" customHeight="1">
      <c r="A79" s="253"/>
      <c r="B79" s="232"/>
      <c r="C79" s="236" t="s">
        <v>46</v>
      </c>
      <c r="D79" s="59" t="s">
        <v>163</v>
      </c>
      <c r="E79" s="63" t="s">
        <v>242</v>
      </c>
      <c r="F79" s="34">
        <v>43</v>
      </c>
      <c r="G79" s="34">
        <v>28</v>
      </c>
      <c r="H79" s="34">
        <v>11</v>
      </c>
      <c r="I79" s="34"/>
      <c r="J79" s="34"/>
      <c r="K79" s="24"/>
    </row>
    <row r="80" spans="1:11" ht="17.25" customHeight="1">
      <c r="A80" s="253"/>
      <c r="B80" s="232"/>
      <c r="C80" s="237"/>
      <c r="D80" s="59" t="s">
        <v>164</v>
      </c>
      <c r="E80" s="63" t="s">
        <v>243</v>
      </c>
      <c r="F80" s="34">
        <v>436</v>
      </c>
      <c r="G80" s="34">
        <v>279</v>
      </c>
      <c r="H80" s="34">
        <v>155</v>
      </c>
      <c r="I80" s="34">
        <v>139365889</v>
      </c>
      <c r="J80" s="34">
        <v>131129134</v>
      </c>
      <c r="K80" s="24"/>
    </row>
    <row r="81" spans="1:11" ht="17.25" customHeight="1">
      <c r="A81" s="253"/>
      <c r="B81" s="232"/>
      <c r="C81" s="237"/>
      <c r="D81" s="59" t="s">
        <v>165</v>
      </c>
      <c r="E81" s="63" t="s">
        <v>244</v>
      </c>
      <c r="F81" s="34">
        <v>92</v>
      </c>
      <c r="G81" s="34">
        <v>81</v>
      </c>
      <c r="H81" s="34">
        <v>44</v>
      </c>
      <c r="I81" s="34">
        <v>327680</v>
      </c>
      <c r="J81" s="34">
        <v>44683</v>
      </c>
      <c r="K81" s="24"/>
    </row>
    <row r="82" spans="1:11" ht="17.25" customHeight="1">
      <c r="A82" s="253"/>
      <c r="B82" s="232"/>
      <c r="C82" s="237"/>
      <c r="D82" s="59" t="s">
        <v>166</v>
      </c>
      <c r="E82" s="63" t="s">
        <v>245</v>
      </c>
      <c r="F82" s="34"/>
      <c r="G82" s="34"/>
      <c r="H82" s="34"/>
      <c r="I82" s="34"/>
      <c r="J82" s="34"/>
      <c r="K82" s="24"/>
    </row>
    <row r="83" spans="1:11" ht="17.25" customHeight="1">
      <c r="A83" s="253"/>
      <c r="B83" s="232"/>
      <c r="C83" s="238"/>
      <c r="D83" s="59" t="s">
        <v>167</v>
      </c>
      <c r="E83" s="63" t="s">
        <v>246</v>
      </c>
      <c r="F83" s="34">
        <v>2</v>
      </c>
      <c r="G83" s="34">
        <v>2</v>
      </c>
      <c r="H83" s="34"/>
      <c r="I83" s="34"/>
      <c r="J83" s="34"/>
      <c r="K83" s="24"/>
    </row>
    <row r="84" spans="1:11" ht="17.25" customHeight="1">
      <c r="A84" s="253"/>
      <c r="B84" s="232"/>
      <c r="C84" s="232" t="s">
        <v>141</v>
      </c>
      <c r="D84" s="232"/>
      <c r="E84" s="63" t="s">
        <v>247</v>
      </c>
      <c r="F84" s="34">
        <v>15992</v>
      </c>
      <c r="G84" s="34">
        <v>11092</v>
      </c>
      <c r="H84" s="34">
        <v>9490</v>
      </c>
      <c r="I84" s="34">
        <v>20488740052</v>
      </c>
      <c r="J84" s="34">
        <v>15761567339</v>
      </c>
      <c r="K84" s="24"/>
    </row>
    <row r="85" spans="1:11" ht="17.25" customHeight="1">
      <c r="A85" s="253"/>
      <c r="B85" s="232"/>
      <c r="C85" s="232" t="s">
        <v>142</v>
      </c>
      <c r="D85" s="232"/>
      <c r="E85" s="63" t="s">
        <v>248</v>
      </c>
      <c r="F85" s="34">
        <v>41</v>
      </c>
      <c r="G85" s="34">
        <v>33</v>
      </c>
      <c r="H85" s="34">
        <v>18</v>
      </c>
      <c r="I85" s="34"/>
      <c r="J85" s="34"/>
      <c r="K85" s="24"/>
    </row>
    <row r="86" spans="1:11" ht="17.25" customHeight="1">
      <c r="A86" s="253"/>
      <c r="B86" s="232"/>
      <c r="C86" s="232" t="s">
        <v>143</v>
      </c>
      <c r="D86" s="232"/>
      <c r="E86" s="63" t="s">
        <v>249</v>
      </c>
      <c r="F86" s="34">
        <v>2606</v>
      </c>
      <c r="G86" s="34">
        <v>2331</v>
      </c>
      <c r="H86" s="34">
        <v>1774</v>
      </c>
      <c r="I86" s="34">
        <v>304698350</v>
      </c>
      <c r="J86" s="34">
        <v>269445256</v>
      </c>
      <c r="K86" s="24"/>
    </row>
    <row r="87" spans="1:11" ht="30" customHeight="1">
      <c r="A87" s="253"/>
      <c r="B87" s="232"/>
      <c r="C87" s="232" t="s">
        <v>144</v>
      </c>
      <c r="D87" s="232"/>
      <c r="E87" s="63" t="s">
        <v>250</v>
      </c>
      <c r="F87" s="34">
        <v>33</v>
      </c>
      <c r="G87" s="34">
        <v>25</v>
      </c>
      <c r="H87" s="34">
        <v>16</v>
      </c>
      <c r="I87" s="34"/>
      <c r="J87" s="34"/>
      <c r="K87" s="24"/>
    </row>
    <row r="88" spans="1:11" ht="17.25" customHeight="1">
      <c r="A88" s="253"/>
      <c r="B88" s="232"/>
      <c r="C88" s="232" t="s">
        <v>145</v>
      </c>
      <c r="D88" s="232"/>
      <c r="E88" s="63" t="s">
        <v>251</v>
      </c>
      <c r="F88" s="34">
        <v>77</v>
      </c>
      <c r="G88" s="34">
        <v>69</v>
      </c>
      <c r="H88" s="34">
        <v>46</v>
      </c>
      <c r="I88" s="34">
        <v>408480</v>
      </c>
      <c r="J88" s="34"/>
      <c r="K88" s="24"/>
    </row>
    <row r="89" spans="1:11" ht="30" customHeight="1">
      <c r="A89" s="253"/>
      <c r="B89" s="232"/>
      <c r="C89" s="232" t="s">
        <v>146</v>
      </c>
      <c r="D89" s="232"/>
      <c r="E89" s="63" t="s">
        <v>252</v>
      </c>
      <c r="F89" s="34">
        <v>82</v>
      </c>
      <c r="G89" s="34">
        <v>69</v>
      </c>
      <c r="H89" s="34">
        <v>44</v>
      </c>
      <c r="I89" s="34"/>
      <c r="J89" s="34"/>
      <c r="K89" s="24"/>
    </row>
    <row r="90" spans="1:11" ht="17.25" customHeight="1">
      <c r="A90" s="253"/>
      <c r="B90" s="232"/>
      <c r="C90" s="232" t="s">
        <v>147</v>
      </c>
      <c r="D90" s="232"/>
      <c r="E90" s="63" t="s">
        <v>253</v>
      </c>
      <c r="F90" s="34">
        <v>461</v>
      </c>
      <c r="G90" s="34">
        <v>427</v>
      </c>
      <c r="H90" s="34">
        <v>348</v>
      </c>
      <c r="I90" s="34">
        <v>9337321</v>
      </c>
      <c r="J90" s="34">
        <v>1446011</v>
      </c>
      <c r="K90" s="24"/>
    </row>
    <row r="91" spans="1:11" ht="30" customHeight="1">
      <c r="A91" s="253"/>
      <c r="B91" s="232"/>
      <c r="C91" s="232" t="s">
        <v>148</v>
      </c>
      <c r="D91" s="232"/>
      <c r="E91" s="63" t="s">
        <v>254</v>
      </c>
      <c r="F91" s="34">
        <v>98</v>
      </c>
      <c r="G91" s="34">
        <v>56</v>
      </c>
      <c r="H91" s="34">
        <v>16</v>
      </c>
      <c r="I91" s="34"/>
      <c r="J91" s="34"/>
      <c r="K91" s="24"/>
    </row>
    <row r="92" spans="1:11" ht="30" customHeight="1">
      <c r="A92" s="253"/>
      <c r="B92" s="232"/>
      <c r="C92" s="232" t="s">
        <v>149</v>
      </c>
      <c r="D92" s="232"/>
      <c r="E92" s="63" t="s">
        <v>255</v>
      </c>
      <c r="F92" s="34">
        <v>15</v>
      </c>
      <c r="G92" s="34">
        <v>11</v>
      </c>
      <c r="H92" s="34">
        <v>5</v>
      </c>
      <c r="I92" s="34"/>
      <c r="J92" s="34"/>
      <c r="K92" s="24"/>
    </row>
    <row r="93" spans="1:11" ht="17.25" customHeight="1">
      <c r="A93" s="253"/>
      <c r="B93" s="232"/>
      <c r="C93" s="232" t="s">
        <v>150</v>
      </c>
      <c r="D93" s="232"/>
      <c r="E93" s="63" t="s">
        <v>256</v>
      </c>
      <c r="F93" s="34">
        <v>71</v>
      </c>
      <c r="G93" s="34">
        <v>49</v>
      </c>
      <c r="H93" s="34">
        <v>18</v>
      </c>
      <c r="I93" s="34"/>
      <c r="J93" s="34"/>
      <c r="K93" s="24"/>
    </row>
    <row r="94" spans="1:11" ht="17.25" customHeight="1">
      <c r="A94" s="251"/>
      <c r="B94" s="232"/>
      <c r="C94" s="232" t="s">
        <v>151</v>
      </c>
      <c r="D94" s="232"/>
      <c r="E94" s="63" t="s">
        <v>257</v>
      </c>
      <c r="F94" s="34">
        <v>7948</v>
      </c>
      <c r="G94" s="34">
        <v>7459</v>
      </c>
      <c r="H94" s="34">
        <v>6434</v>
      </c>
      <c r="I94" s="34">
        <v>1179622008</v>
      </c>
      <c r="J94" s="34">
        <v>1016703819</v>
      </c>
      <c r="K94" s="24"/>
    </row>
    <row r="95" spans="1:11" ht="24.75" customHeight="1">
      <c r="A95" s="239" t="s">
        <v>72</v>
      </c>
      <c r="B95" s="239"/>
      <c r="C95" s="239"/>
      <c r="D95" s="239"/>
      <c r="E95" s="62" t="s">
        <v>258</v>
      </c>
      <c r="F95" s="67">
        <f>SUM(F5,F35,F39,F41,F48,F59,F65,F73,F74,F76,F77)</f>
        <v>147786</v>
      </c>
      <c r="G95" s="67">
        <f>SUM(G5,G35,G39,G41,G48,G59,G65,G73,G74,G76,G77)</f>
        <v>113752</v>
      </c>
      <c r="H95" s="67">
        <f>SUM(H5,H35,H39,H41,H48,H59,H65,H73,H74,H76,H77)</f>
        <v>76208</v>
      </c>
      <c r="I95" s="67">
        <f>SUM(I5,I35,I39,I41,I48,I59,I65,I73,I74,I76,I77)</f>
        <v>196496737230.49</v>
      </c>
      <c r="J95" s="67">
        <f>SUM(J5,J35,J39,J41,J48,J59,J65,J73,J74,J76,J77)</f>
        <v>115521911742</v>
      </c>
      <c r="K95" s="24"/>
    </row>
    <row r="96" spans="1:11" ht="17.25" customHeight="1">
      <c r="A96" s="232" t="s">
        <v>41</v>
      </c>
      <c r="B96" s="232" t="s">
        <v>106</v>
      </c>
      <c r="C96" s="232"/>
      <c r="D96" s="232"/>
      <c r="E96" s="63" t="s">
        <v>259</v>
      </c>
      <c r="F96" s="34">
        <v>5017</v>
      </c>
      <c r="G96" s="34">
        <v>4523</v>
      </c>
      <c r="H96" s="34">
        <v>3414</v>
      </c>
      <c r="I96" s="34">
        <v>7934617848</v>
      </c>
      <c r="J96" s="34">
        <v>4539640891</v>
      </c>
      <c r="K96" s="24"/>
    </row>
    <row r="97" spans="1:11" ht="17.25" customHeight="1">
      <c r="A97" s="232"/>
      <c r="B97" s="232" t="s">
        <v>107</v>
      </c>
      <c r="C97" s="232"/>
      <c r="D97" s="232"/>
      <c r="E97" s="63" t="s">
        <v>260</v>
      </c>
      <c r="F97" s="34">
        <v>2285</v>
      </c>
      <c r="G97" s="34">
        <v>1730</v>
      </c>
      <c r="H97" s="34">
        <v>1101</v>
      </c>
      <c r="I97" s="34">
        <v>582381937</v>
      </c>
      <c r="J97" s="34">
        <v>389039561</v>
      </c>
      <c r="K97" s="24"/>
    </row>
    <row r="98" spans="1:11" ht="30" customHeight="1">
      <c r="A98" s="232"/>
      <c r="B98" s="232" t="s">
        <v>108</v>
      </c>
      <c r="C98" s="232"/>
      <c r="D98" s="232"/>
      <c r="E98" s="63" t="s">
        <v>261</v>
      </c>
      <c r="F98" s="34"/>
      <c r="G98" s="34"/>
      <c r="H98" s="34"/>
      <c r="I98" s="34"/>
      <c r="J98" s="34"/>
      <c r="K98" s="24"/>
    </row>
    <row r="99" spans="1:11" ht="17.25" customHeight="1">
      <c r="A99" s="232"/>
      <c r="B99" s="232" t="s">
        <v>109</v>
      </c>
      <c r="C99" s="232"/>
      <c r="D99" s="232"/>
      <c r="E99" s="63" t="s">
        <v>262</v>
      </c>
      <c r="F99" s="34">
        <v>3229</v>
      </c>
      <c r="G99" s="34">
        <v>3007</v>
      </c>
      <c r="H99" s="34">
        <v>1251</v>
      </c>
      <c r="I99" s="34" t="s">
        <v>49</v>
      </c>
      <c r="J99" s="34" t="s">
        <v>49</v>
      </c>
      <c r="K99" s="24"/>
    </row>
    <row r="100" spans="1:11" ht="17.25" customHeight="1">
      <c r="A100" s="232"/>
      <c r="B100" s="232" t="s">
        <v>110</v>
      </c>
      <c r="C100" s="232"/>
      <c r="D100" s="232"/>
      <c r="E100" s="63" t="s">
        <v>263</v>
      </c>
      <c r="F100" s="34">
        <v>9181</v>
      </c>
      <c r="G100" s="34">
        <v>7980</v>
      </c>
      <c r="H100" s="34">
        <v>4846</v>
      </c>
      <c r="I100" s="34">
        <v>4408030431.07</v>
      </c>
      <c r="J100" s="34">
        <v>2744982641.72</v>
      </c>
      <c r="K100" s="24"/>
    </row>
    <row r="101" spans="1:11" ht="17.25" customHeight="1">
      <c r="A101" s="232"/>
      <c r="B101" s="232" t="s">
        <v>111</v>
      </c>
      <c r="C101" s="232"/>
      <c r="D101" s="232"/>
      <c r="E101" s="63" t="s">
        <v>264</v>
      </c>
      <c r="F101" s="34">
        <v>29020</v>
      </c>
      <c r="G101" s="34">
        <v>27015</v>
      </c>
      <c r="H101" s="34">
        <v>23368</v>
      </c>
      <c r="I101" s="34">
        <v>7049407513.83</v>
      </c>
      <c r="J101" s="34">
        <v>4180898244.21</v>
      </c>
      <c r="K101" s="24"/>
    </row>
    <row r="102" spans="1:10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</sheetData>
  <sheetProtection/>
  <mergeCells count="105">
    <mergeCell ref="B48:D48"/>
    <mergeCell ref="C51:D51"/>
    <mergeCell ref="C53:D53"/>
    <mergeCell ref="A5:A38"/>
    <mergeCell ref="A39:A72"/>
    <mergeCell ref="C52:D52"/>
    <mergeCell ref="B49:B58"/>
    <mergeCell ref="C55:C58"/>
    <mergeCell ref="C50:D50"/>
    <mergeCell ref="C49:D49"/>
    <mergeCell ref="A73:A94"/>
    <mergeCell ref="C27:D27"/>
    <mergeCell ref="C24:D24"/>
    <mergeCell ref="B18:D18"/>
    <mergeCell ref="B23:B24"/>
    <mergeCell ref="B76:D76"/>
    <mergeCell ref="C36:D36"/>
    <mergeCell ref="C66:D66"/>
    <mergeCell ref="B65:D65"/>
    <mergeCell ref="C54:D54"/>
    <mergeCell ref="A1:J1"/>
    <mergeCell ref="B32:D32"/>
    <mergeCell ref="B29:D29"/>
    <mergeCell ref="B30:D30"/>
    <mergeCell ref="B5:D5"/>
    <mergeCell ref="B6:D6"/>
    <mergeCell ref="B26:D26"/>
    <mergeCell ref="B21:D21"/>
    <mergeCell ref="C23:D23"/>
    <mergeCell ref="B19:D19"/>
    <mergeCell ref="B20:D20"/>
    <mergeCell ref="B31:D31"/>
    <mergeCell ref="B39:D39"/>
    <mergeCell ref="C44:D44"/>
    <mergeCell ref="C47:D47"/>
    <mergeCell ref="C42:D42"/>
    <mergeCell ref="B22:D22"/>
    <mergeCell ref="B25:D25"/>
    <mergeCell ref="C64:D64"/>
    <mergeCell ref="C63:D63"/>
    <mergeCell ref="B59:D59"/>
    <mergeCell ref="B60:B64"/>
    <mergeCell ref="C45:D45"/>
    <mergeCell ref="B8:D8"/>
    <mergeCell ref="B16:D16"/>
    <mergeCell ref="C12:C15"/>
    <mergeCell ref="B27:B28"/>
    <mergeCell ref="C37:D37"/>
    <mergeCell ref="B10:D10"/>
    <mergeCell ref="B11:B15"/>
    <mergeCell ref="C11:D11"/>
    <mergeCell ref="I2:J2"/>
    <mergeCell ref="A2:D3"/>
    <mergeCell ref="E2:E3"/>
    <mergeCell ref="G2:G3"/>
    <mergeCell ref="F2:F3"/>
    <mergeCell ref="B7:D7"/>
    <mergeCell ref="A95:D95"/>
    <mergeCell ref="A96:A101"/>
    <mergeCell ref="B100:D100"/>
    <mergeCell ref="B101:D101"/>
    <mergeCell ref="B96:D96"/>
    <mergeCell ref="B97:D97"/>
    <mergeCell ref="B98:D98"/>
    <mergeCell ref="B99:D99"/>
    <mergeCell ref="C60:D60"/>
    <mergeCell ref="C61:D61"/>
    <mergeCell ref="B73:D73"/>
    <mergeCell ref="A4:D4"/>
    <mergeCell ref="B35:D35"/>
    <mergeCell ref="C43:D43"/>
    <mergeCell ref="B36:B38"/>
    <mergeCell ref="C46:D46"/>
    <mergeCell ref="C38:D38"/>
    <mergeCell ref="B9:D9"/>
    <mergeCell ref="C94:D94"/>
    <mergeCell ref="C84:D84"/>
    <mergeCell ref="C89:D89"/>
    <mergeCell ref="C67:D67"/>
    <mergeCell ref="C78:D78"/>
    <mergeCell ref="B78:B94"/>
    <mergeCell ref="C87:D87"/>
    <mergeCell ref="B74:D74"/>
    <mergeCell ref="B77:D77"/>
    <mergeCell ref="B75:D75"/>
    <mergeCell ref="C79:C83"/>
    <mergeCell ref="B34:D34"/>
    <mergeCell ref="B33:D33"/>
    <mergeCell ref="C90:D90"/>
    <mergeCell ref="C71:C72"/>
    <mergeCell ref="B42:B47"/>
    <mergeCell ref="C85:D85"/>
    <mergeCell ref="B41:D41"/>
    <mergeCell ref="C70:D70"/>
    <mergeCell ref="C68:C69"/>
    <mergeCell ref="C91:D91"/>
    <mergeCell ref="C92:D92"/>
    <mergeCell ref="C93:D93"/>
    <mergeCell ref="B17:D17"/>
    <mergeCell ref="C28:D28"/>
    <mergeCell ref="B40:D40"/>
    <mergeCell ref="C62:D62"/>
    <mergeCell ref="C88:D88"/>
    <mergeCell ref="C86:D86"/>
    <mergeCell ref="B66:B72"/>
  </mergeCells>
  <printOptions/>
  <pageMargins left="0.5905511811023623" right="0" top="0" bottom="0" header="0.5118110236220472" footer="0.5118110236220472"/>
  <pageSetup horizontalDpi="600" verticalDpi="600" orientation="landscape" paperSize="9" scale="75" r:id="rId1"/>
  <headerFooter alignWithMargins="0">
    <oddFooter>&amp;C&amp;F</oddFooter>
  </headerFooter>
  <rowBreaks count="2" manualBreakCount="2">
    <brk id="38" max="10" man="1"/>
    <brk id="7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:P1"/>
    </sheetView>
  </sheetViews>
  <sheetFormatPr defaultColWidth="9.140625" defaultRowHeight="15.75"/>
  <cols>
    <col min="1" max="2" width="3.421875" style="0" customWidth="1"/>
    <col min="3" max="3" width="24.57421875" style="0" customWidth="1"/>
    <col min="4" max="4" width="3.140625" style="0" customWidth="1"/>
    <col min="5" max="5" width="13.421875" style="0" customWidth="1"/>
    <col min="6" max="6" width="11.57421875" style="0" customWidth="1"/>
    <col min="7" max="7" width="14.57421875" style="0" customWidth="1"/>
    <col min="8" max="8" width="14.28125" style="0" customWidth="1"/>
    <col min="9" max="9" width="14.57421875" style="0" customWidth="1"/>
    <col min="10" max="10" width="12.57421875" style="0" customWidth="1"/>
    <col min="11" max="11" width="12.140625" style="0" customWidth="1"/>
    <col min="12" max="12" width="8.57421875" style="0" customWidth="1"/>
    <col min="13" max="13" width="12.57421875" style="0" customWidth="1"/>
    <col min="14" max="14" width="13.140625" style="0" customWidth="1"/>
    <col min="15" max="15" width="14.140625" style="0" customWidth="1"/>
    <col min="16" max="16" width="14.57421875" style="0" customWidth="1"/>
    <col min="17" max="17" width="3.57421875" style="0" customWidth="1"/>
    <col min="18" max="255" width="9.00390625" style="0" customWidth="1"/>
  </cols>
  <sheetData>
    <row r="1" spans="1:16" ht="30" customHeight="1">
      <c r="A1" s="256" t="s">
        <v>269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ht="30" customHeight="1">
      <c r="A2" s="257" t="s">
        <v>270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7" ht="20.25" customHeight="1">
      <c r="A3" s="258"/>
      <c r="B3" s="258"/>
      <c r="C3" s="258"/>
      <c r="D3" s="259" t="s">
        <v>34</v>
      </c>
      <c r="E3" s="260" t="s">
        <v>285</v>
      </c>
      <c r="F3" s="258" t="s">
        <v>41</v>
      </c>
      <c r="G3" s="258"/>
      <c r="H3" s="258"/>
      <c r="I3" s="258"/>
      <c r="J3" s="258"/>
      <c r="K3" s="258"/>
      <c r="L3" s="258"/>
      <c r="M3" s="260" t="s">
        <v>294</v>
      </c>
      <c r="N3" s="69" t="s">
        <v>41</v>
      </c>
      <c r="O3" s="260" t="s">
        <v>296</v>
      </c>
      <c r="P3" s="69" t="s">
        <v>46</v>
      </c>
      <c r="Q3" s="24"/>
    </row>
    <row r="4" spans="1:17" ht="20.25" customHeight="1">
      <c r="A4" s="258"/>
      <c r="B4" s="258"/>
      <c r="C4" s="258"/>
      <c r="D4" s="259"/>
      <c r="E4" s="261"/>
      <c r="F4" s="260" t="s">
        <v>286</v>
      </c>
      <c r="G4" s="258" t="s">
        <v>287</v>
      </c>
      <c r="H4" s="258"/>
      <c r="I4" s="258"/>
      <c r="J4" s="258"/>
      <c r="K4" s="258"/>
      <c r="L4" s="258"/>
      <c r="M4" s="261"/>
      <c r="N4" s="261" t="s">
        <v>295</v>
      </c>
      <c r="O4" s="261"/>
      <c r="P4" s="261" t="s">
        <v>297</v>
      </c>
      <c r="Q4" s="24"/>
    </row>
    <row r="5" spans="1:17" ht="20.25" customHeight="1">
      <c r="A5" s="258"/>
      <c r="B5" s="258"/>
      <c r="C5" s="258"/>
      <c r="D5" s="259"/>
      <c r="E5" s="261"/>
      <c r="F5" s="260"/>
      <c r="G5" s="260" t="s">
        <v>288</v>
      </c>
      <c r="H5" s="260" t="s">
        <v>289</v>
      </c>
      <c r="I5" s="260" t="s">
        <v>290</v>
      </c>
      <c r="J5" s="68" t="s">
        <v>41</v>
      </c>
      <c r="K5" s="260" t="s">
        <v>292</v>
      </c>
      <c r="L5" s="260" t="s">
        <v>293</v>
      </c>
      <c r="M5" s="261"/>
      <c r="N5" s="261"/>
      <c r="O5" s="261"/>
      <c r="P5" s="261"/>
      <c r="Q5" s="24"/>
    </row>
    <row r="6" spans="1:17" ht="94.5" customHeight="1">
      <c r="A6" s="258"/>
      <c r="B6" s="258"/>
      <c r="C6" s="258"/>
      <c r="D6" s="259"/>
      <c r="E6" s="261"/>
      <c r="F6" s="260"/>
      <c r="G6" s="260"/>
      <c r="H6" s="260"/>
      <c r="I6" s="260"/>
      <c r="J6" s="69" t="s">
        <v>291</v>
      </c>
      <c r="K6" s="260"/>
      <c r="L6" s="260"/>
      <c r="M6" s="261"/>
      <c r="N6" s="261"/>
      <c r="O6" s="261"/>
      <c r="P6" s="261"/>
      <c r="Q6" s="24"/>
    </row>
    <row r="7" spans="1:17" ht="15.75">
      <c r="A7" s="259" t="s">
        <v>23</v>
      </c>
      <c r="B7" s="259"/>
      <c r="C7" s="259"/>
      <c r="D7" s="76" t="s">
        <v>35</v>
      </c>
      <c r="E7" s="76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24"/>
    </row>
    <row r="8" spans="1:17" ht="15.75">
      <c r="A8" s="263" t="s">
        <v>31</v>
      </c>
      <c r="B8" s="263"/>
      <c r="C8" s="263"/>
      <c r="D8" s="77">
        <v>1</v>
      </c>
      <c r="E8" s="90">
        <f aca="true" t="shared" si="0" ref="E8:P8">SUM(E9:E16)</f>
        <v>5697</v>
      </c>
      <c r="F8" s="90">
        <f t="shared" si="0"/>
        <v>128</v>
      </c>
      <c r="G8" s="90">
        <f t="shared" si="0"/>
        <v>7</v>
      </c>
      <c r="H8" s="90">
        <f t="shared" si="0"/>
        <v>82</v>
      </c>
      <c r="I8" s="90">
        <f t="shared" si="0"/>
        <v>4948</v>
      </c>
      <c r="J8" s="90">
        <f t="shared" si="0"/>
        <v>39</v>
      </c>
      <c r="K8" s="90">
        <f t="shared" si="0"/>
        <v>57</v>
      </c>
      <c r="L8" s="90">
        <f t="shared" si="0"/>
        <v>475</v>
      </c>
      <c r="M8" s="90">
        <f t="shared" si="0"/>
        <v>3359</v>
      </c>
      <c r="N8" s="90">
        <f t="shared" si="0"/>
        <v>1612</v>
      </c>
      <c r="O8" s="90">
        <f t="shared" si="0"/>
        <v>126</v>
      </c>
      <c r="P8" s="90">
        <f t="shared" si="0"/>
        <v>32</v>
      </c>
      <c r="Q8" s="24"/>
    </row>
    <row r="9" spans="1:17" ht="39.75" customHeight="1">
      <c r="A9" s="260" t="s">
        <v>271</v>
      </c>
      <c r="B9" s="260" t="s">
        <v>272</v>
      </c>
      <c r="C9" s="73" t="s">
        <v>276</v>
      </c>
      <c r="D9" s="76">
        <v>2</v>
      </c>
      <c r="E9" s="34">
        <v>1814</v>
      </c>
      <c r="F9" s="34">
        <v>59</v>
      </c>
      <c r="G9" s="34">
        <v>3</v>
      </c>
      <c r="H9" s="34">
        <v>32</v>
      </c>
      <c r="I9" s="34">
        <v>1564</v>
      </c>
      <c r="J9" s="34">
        <v>8</v>
      </c>
      <c r="K9" s="34">
        <v>13</v>
      </c>
      <c r="L9" s="34">
        <v>143</v>
      </c>
      <c r="M9" s="34">
        <v>1023</v>
      </c>
      <c r="N9" s="34">
        <v>511</v>
      </c>
      <c r="O9" s="34">
        <v>31</v>
      </c>
      <c r="P9" s="34">
        <v>9</v>
      </c>
      <c r="Q9" s="24"/>
    </row>
    <row r="10" spans="1:17" ht="39.75" customHeight="1">
      <c r="A10" s="260"/>
      <c r="B10" s="260"/>
      <c r="C10" s="73" t="s">
        <v>277</v>
      </c>
      <c r="D10" s="76">
        <v>3</v>
      </c>
      <c r="E10" s="34">
        <v>279</v>
      </c>
      <c r="F10" s="34">
        <v>6</v>
      </c>
      <c r="G10" s="34"/>
      <c r="H10" s="34">
        <v>6</v>
      </c>
      <c r="I10" s="34">
        <v>237</v>
      </c>
      <c r="J10" s="34"/>
      <c r="K10" s="34">
        <v>2</v>
      </c>
      <c r="L10" s="34">
        <v>28</v>
      </c>
      <c r="M10" s="34">
        <v>149</v>
      </c>
      <c r="N10" s="34">
        <v>54</v>
      </c>
      <c r="O10" s="34">
        <v>13</v>
      </c>
      <c r="P10" s="34">
        <v>7</v>
      </c>
      <c r="Q10" s="24"/>
    </row>
    <row r="11" spans="1:17" ht="39.75" customHeight="1">
      <c r="A11" s="260"/>
      <c r="B11" s="260"/>
      <c r="C11" s="73" t="s">
        <v>278</v>
      </c>
      <c r="D11" s="76">
        <v>4</v>
      </c>
      <c r="E11" s="34">
        <v>880</v>
      </c>
      <c r="F11" s="34">
        <v>13</v>
      </c>
      <c r="G11" s="34"/>
      <c r="H11" s="34">
        <v>6</v>
      </c>
      <c r="I11" s="34">
        <v>808</v>
      </c>
      <c r="J11" s="34">
        <v>10</v>
      </c>
      <c r="K11" s="34">
        <v>11</v>
      </c>
      <c r="L11" s="34">
        <v>42</v>
      </c>
      <c r="M11" s="34">
        <v>327</v>
      </c>
      <c r="N11" s="34">
        <v>159</v>
      </c>
      <c r="O11" s="34">
        <v>23</v>
      </c>
      <c r="P11" s="34">
        <v>3</v>
      </c>
      <c r="Q11" s="24"/>
    </row>
    <row r="12" spans="1:17" ht="24.75" customHeight="1">
      <c r="A12" s="260"/>
      <c r="B12" s="260"/>
      <c r="C12" s="73" t="s">
        <v>279</v>
      </c>
      <c r="D12" s="76">
        <v>5</v>
      </c>
      <c r="E12" s="34">
        <v>104</v>
      </c>
      <c r="F12" s="34">
        <v>2</v>
      </c>
      <c r="G12" s="34"/>
      <c r="H12" s="34"/>
      <c r="I12" s="34">
        <v>91</v>
      </c>
      <c r="J12" s="34">
        <v>1</v>
      </c>
      <c r="K12" s="34">
        <v>1</v>
      </c>
      <c r="L12" s="34">
        <v>10</v>
      </c>
      <c r="M12" s="34">
        <v>61</v>
      </c>
      <c r="N12" s="34">
        <v>4</v>
      </c>
      <c r="O12" s="34">
        <v>4</v>
      </c>
      <c r="P12" s="34"/>
      <c r="Q12" s="24"/>
    </row>
    <row r="13" spans="1:17" ht="39.75" customHeight="1">
      <c r="A13" s="260"/>
      <c r="B13" s="260"/>
      <c r="C13" s="73" t="s">
        <v>280</v>
      </c>
      <c r="D13" s="76">
        <v>6</v>
      </c>
      <c r="E13" s="34">
        <v>1286</v>
      </c>
      <c r="F13" s="34">
        <v>25</v>
      </c>
      <c r="G13" s="34">
        <v>3</v>
      </c>
      <c r="H13" s="34">
        <v>16</v>
      </c>
      <c r="I13" s="34">
        <v>1064</v>
      </c>
      <c r="J13" s="34">
        <v>8</v>
      </c>
      <c r="K13" s="34">
        <v>23</v>
      </c>
      <c r="L13" s="34">
        <v>155</v>
      </c>
      <c r="M13" s="34">
        <v>590</v>
      </c>
      <c r="N13" s="34">
        <v>313</v>
      </c>
      <c r="O13" s="34">
        <v>17</v>
      </c>
      <c r="P13" s="34">
        <v>2</v>
      </c>
      <c r="Q13" s="24"/>
    </row>
    <row r="14" spans="1:17" ht="24.75" customHeight="1">
      <c r="A14" s="260"/>
      <c r="B14" s="260"/>
      <c r="C14" s="71" t="s">
        <v>281</v>
      </c>
      <c r="D14" s="76">
        <v>7</v>
      </c>
      <c r="E14" s="34">
        <v>159</v>
      </c>
      <c r="F14" s="34">
        <v>6</v>
      </c>
      <c r="G14" s="34">
        <v>1</v>
      </c>
      <c r="H14" s="34">
        <v>6</v>
      </c>
      <c r="I14" s="34">
        <v>126</v>
      </c>
      <c r="J14" s="34">
        <v>1</v>
      </c>
      <c r="K14" s="34">
        <v>3</v>
      </c>
      <c r="L14" s="34">
        <v>17</v>
      </c>
      <c r="M14" s="34">
        <v>84</v>
      </c>
      <c r="N14" s="34">
        <v>31</v>
      </c>
      <c r="O14" s="34">
        <v>3</v>
      </c>
      <c r="P14" s="34">
        <v>3</v>
      </c>
      <c r="Q14" s="24"/>
    </row>
    <row r="15" spans="1:17" ht="24.75" customHeight="1">
      <c r="A15" s="260"/>
      <c r="B15" s="264" t="s">
        <v>273</v>
      </c>
      <c r="C15" s="264"/>
      <c r="D15" s="76">
        <v>8</v>
      </c>
      <c r="E15" s="34">
        <v>41</v>
      </c>
      <c r="F15" s="34">
        <v>1</v>
      </c>
      <c r="G15" s="34"/>
      <c r="H15" s="34">
        <v>1</v>
      </c>
      <c r="I15" s="34">
        <v>31</v>
      </c>
      <c r="J15" s="34"/>
      <c r="K15" s="34">
        <v>1</v>
      </c>
      <c r="L15" s="34">
        <v>7</v>
      </c>
      <c r="M15" s="34">
        <v>13</v>
      </c>
      <c r="N15" s="34">
        <v>4</v>
      </c>
      <c r="O15" s="34">
        <v>1</v>
      </c>
      <c r="P15" s="34"/>
      <c r="Q15" s="24"/>
    </row>
    <row r="16" spans="1:17" ht="24.75" customHeight="1">
      <c r="A16" s="260"/>
      <c r="B16" s="265" t="s">
        <v>274</v>
      </c>
      <c r="C16" s="265"/>
      <c r="D16" s="76">
        <v>9</v>
      </c>
      <c r="E16" s="34">
        <v>1134</v>
      </c>
      <c r="F16" s="34">
        <v>16</v>
      </c>
      <c r="G16" s="34"/>
      <c r="H16" s="34">
        <v>15</v>
      </c>
      <c r="I16" s="34">
        <v>1027</v>
      </c>
      <c r="J16" s="34">
        <v>11</v>
      </c>
      <c r="K16" s="34">
        <v>3</v>
      </c>
      <c r="L16" s="34">
        <v>73</v>
      </c>
      <c r="M16" s="34">
        <v>1112</v>
      </c>
      <c r="N16" s="34">
        <v>536</v>
      </c>
      <c r="O16" s="34">
        <v>34</v>
      </c>
      <c r="P16" s="34">
        <v>8</v>
      </c>
      <c r="Q16" s="24"/>
    </row>
    <row r="17" spans="1:17" ht="39.75" customHeight="1">
      <c r="A17" s="260"/>
      <c r="B17" s="262" t="s">
        <v>275</v>
      </c>
      <c r="C17" s="262"/>
      <c r="D17" s="76">
        <v>10</v>
      </c>
      <c r="E17" s="34">
        <v>62</v>
      </c>
      <c r="F17" s="34">
        <v>2</v>
      </c>
      <c r="G17" s="34"/>
      <c r="H17" s="34">
        <v>1</v>
      </c>
      <c r="I17" s="34">
        <v>53</v>
      </c>
      <c r="J17" s="34"/>
      <c r="K17" s="34">
        <v>1</v>
      </c>
      <c r="L17" s="34">
        <v>5</v>
      </c>
      <c r="M17" s="34">
        <v>34</v>
      </c>
      <c r="N17" s="34">
        <v>13</v>
      </c>
      <c r="O17" s="34">
        <v>3</v>
      </c>
      <c r="P17" s="34"/>
      <c r="Q17" s="24"/>
    </row>
    <row r="18" spans="1:16" ht="20.25" customHeight="1">
      <c r="A18" s="70"/>
      <c r="B18" s="72"/>
      <c r="C18" s="74"/>
      <c r="D18" s="78"/>
      <c r="E18" s="83"/>
      <c r="F18" s="83"/>
      <c r="G18" s="83"/>
      <c r="H18" s="83"/>
      <c r="I18" s="83"/>
      <c r="J18" s="83"/>
      <c r="K18" s="83"/>
      <c r="L18" s="87"/>
      <c r="M18" s="83"/>
      <c r="N18" s="83"/>
      <c r="O18" s="83"/>
      <c r="P18" s="83"/>
    </row>
    <row r="19" spans="3:16" ht="20.25" customHeight="1">
      <c r="C19" s="75" t="s">
        <v>32</v>
      </c>
      <c r="D19" s="79" t="s">
        <v>282</v>
      </c>
      <c r="E19" s="79"/>
      <c r="F19" s="79"/>
      <c r="G19" s="79"/>
      <c r="H19" s="79"/>
      <c r="I19" s="84"/>
      <c r="K19" s="86"/>
      <c r="L19" s="34">
        <v>26</v>
      </c>
      <c r="M19" s="88"/>
      <c r="N19" s="80"/>
      <c r="O19" s="80"/>
      <c r="P19" s="84"/>
    </row>
    <row r="20" spans="4:15" ht="20.25" customHeight="1">
      <c r="D20" s="80" t="s">
        <v>283</v>
      </c>
      <c r="I20" s="85"/>
      <c r="K20" s="86"/>
      <c r="L20" s="34">
        <v>20</v>
      </c>
      <c r="M20" s="24"/>
      <c r="O20" s="79"/>
    </row>
    <row r="21" spans="4:12" ht="15.75" customHeight="1">
      <c r="D21" s="81"/>
      <c r="E21" s="81"/>
      <c r="L21" s="58"/>
    </row>
    <row r="22" spans="4:7" ht="15.75" customHeight="1">
      <c r="D22" s="81" t="s">
        <v>284</v>
      </c>
      <c r="E22" s="81"/>
      <c r="G22" s="81"/>
    </row>
    <row r="23" spans="4:7" ht="15.75" customHeight="1">
      <c r="D23" s="81"/>
      <c r="E23" s="81"/>
      <c r="G23" s="81"/>
    </row>
    <row r="24" ht="15.75" customHeight="1"/>
    <row r="25" ht="15.75" customHeight="1">
      <c r="P25" s="89"/>
    </row>
    <row r="26" ht="15.75" customHeight="1">
      <c r="P26" s="89"/>
    </row>
    <row r="27" ht="15.75" customHeight="1">
      <c r="P27" s="89"/>
    </row>
    <row r="28" ht="20.25" customHeight="1">
      <c r="P28" s="89"/>
    </row>
    <row r="29" ht="17.2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</sheetData>
  <sheetProtection/>
  <mergeCells count="24">
    <mergeCell ref="B17:C17"/>
    <mergeCell ref="A8:C8"/>
    <mergeCell ref="B9:B14"/>
    <mergeCell ref="B15:C15"/>
    <mergeCell ref="B16:C16"/>
    <mergeCell ref="A9:A17"/>
    <mergeCell ref="N4:N6"/>
    <mergeCell ref="P4:P6"/>
    <mergeCell ref="A7:C7"/>
    <mergeCell ref="G5:G6"/>
    <mergeCell ref="H5:H6"/>
    <mergeCell ref="I5:I6"/>
    <mergeCell ref="K5:K6"/>
    <mergeCell ref="L5:L6"/>
    <mergeCell ref="A1:P1"/>
    <mergeCell ref="A2:P2"/>
    <mergeCell ref="A3:C6"/>
    <mergeCell ref="D3:D6"/>
    <mergeCell ref="E3:E6"/>
    <mergeCell ref="F3:L3"/>
    <mergeCell ref="M3:M6"/>
    <mergeCell ref="O3:O6"/>
    <mergeCell ref="F4:F6"/>
    <mergeCell ref="G4:L4"/>
  </mergeCells>
  <printOptions/>
  <pageMargins left="0.7480314960629921" right="0" top="0.7874015748031497" bottom="0" header="0.3937007874015748" footer="0.3937007874015748"/>
  <pageSetup horizontalDpi="600" verticalDpi="600" orientation="landscape" paperSize="9" scale="69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37.57421875" style="0" customWidth="1"/>
    <col min="2" max="2" width="5.57421875" style="0" customWidth="1"/>
    <col min="3" max="3" width="20.57421875" style="0" customWidth="1"/>
    <col min="4" max="4" width="3.57421875" style="0" customWidth="1"/>
    <col min="5" max="255" width="9.00390625" style="0" customWidth="1"/>
  </cols>
  <sheetData>
    <row r="1" ht="20.25" customHeight="1">
      <c r="C1" s="95" t="s">
        <v>302</v>
      </c>
    </row>
    <row r="2" ht="49.5" customHeight="1">
      <c r="C2" s="95"/>
    </row>
    <row r="3" spans="1:4" ht="64.5" customHeight="1">
      <c r="A3" s="266" t="s">
        <v>298</v>
      </c>
      <c r="B3" s="266"/>
      <c r="C3" s="266"/>
      <c r="D3" s="96"/>
    </row>
    <row r="4" spans="1:4" ht="39.75" customHeight="1">
      <c r="A4" s="91"/>
      <c r="B4" s="94" t="s">
        <v>168</v>
      </c>
      <c r="C4" s="92" t="s">
        <v>303</v>
      </c>
      <c r="D4" s="24"/>
    </row>
    <row r="5" spans="1:4" ht="15.75">
      <c r="A5" s="92" t="s">
        <v>23</v>
      </c>
      <c r="B5" s="92" t="s">
        <v>35</v>
      </c>
      <c r="C5" s="92">
        <v>1</v>
      </c>
      <c r="D5" s="24"/>
    </row>
    <row r="6" spans="1:4" ht="39.75" customHeight="1">
      <c r="A6" s="93" t="s">
        <v>299</v>
      </c>
      <c r="B6" s="92">
        <v>1</v>
      </c>
      <c r="C6" s="34">
        <v>13914</v>
      </c>
      <c r="D6" s="24"/>
    </row>
    <row r="7" spans="1:4" ht="39.75" customHeight="1">
      <c r="A7" s="93" t="s">
        <v>300</v>
      </c>
      <c r="B7" s="92">
        <v>2</v>
      </c>
      <c r="C7" s="34">
        <v>125099509981.363</v>
      </c>
      <c r="D7" s="24"/>
    </row>
    <row r="8" spans="1:4" ht="39.75" customHeight="1">
      <c r="A8" s="93" t="s">
        <v>301</v>
      </c>
      <c r="B8" s="92">
        <v>3</v>
      </c>
      <c r="C8" s="34">
        <v>49062308087.6612</v>
      </c>
      <c r="D8" s="24"/>
    </row>
    <row r="9" spans="1:3" ht="15.75" customHeight="1">
      <c r="A9" s="58"/>
      <c r="B9" s="58"/>
      <c r="C9" s="58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95"/>
    </row>
    <row r="18" ht="15.75" customHeight="1">
      <c r="C18" s="95"/>
    </row>
    <row r="19" ht="15.75" customHeight="1">
      <c r="C19" s="95"/>
    </row>
    <row r="20" ht="15.75" customHeight="1">
      <c r="C20" s="95"/>
    </row>
    <row r="21" ht="15.75" customHeight="1">
      <c r="C21" s="95"/>
    </row>
    <row r="22" ht="15.75" customHeight="1">
      <c r="C22" s="95"/>
    </row>
    <row r="23" ht="15.75" customHeight="1">
      <c r="C23" s="95"/>
    </row>
    <row r="24" ht="15.75" customHeight="1">
      <c r="C24" s="95"/>
    </row>
    <row r="25" ht="17.2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0.7874015748031497" right="0" top="1.1811023622047245" bottom="0" header="0.3937007874015748" footer="0.3937007874015748"/>
  <pageSetup horizontalDpi="180" verticalDpi="180" orientation="landscape" paperSize="9" scale="9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1" sqref="A1:L1"/>
    </sheetView>
  </sheetViews>
  <sheetFormatPr defaultColWidth="9.140625" defaultRowHeight="15.75"/>
  <cols>
    <col min="1" max="1" width="32.421875" style="0" customWidth="1"/>
    <col min="2" max="2" width="3.140625" style="0" customWidth="1"/>
    <col min="3" max="7" width="12.57421875" style="0" customWidth="1"/>
    <col min="8" max="8" width="10.57421875" style="0" customWidth="1"/>
    <col min="9" max="10" width="12.57421875" style="0" customWidth="1"/>
    <col min="11" max="11" width="10.140625" style="0" customWidth="1"/>
    <col min="12" max="12" width="13.140625" style="0" customWidth="1"/>
    <col min="13" max="255" width="9.00390625" style="0" customWidth="1"/>
  </cols>
  <sheetData>
    <row r="1" spans="1:12" ht="49.5" customHeight="1">
      <c r="A1" s="268" t="s">
        <v>304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3" ht="20.25" customHeight="1">
      <c r="A2" s="267"/>
      <c r="B2" s="261" t="s">
        <v>34</v>
      </c>
      <c r="C2" s="261" t="s">
        <v>310</v>
      </c>
      <c r="D2" s="267" t="s">
        <v>41</v>
      </c>
      <c r="E2" s="267"/>
      <c r="F2" s="261" t="s">
        <v>313</v>
      </c>
      <c r="G2" s="267" t="s">
        <v>41</v>
      </c>
      <c r="H2" s="267"/>
      <c r="I2" s="261" t="s">
        <v>316</v>
      </c>
      <c r="J2" s="267" t="s">
        <v>41</v>
      </c>
      <c r="K2" s="267"/>
      <c r="L2" s="261" t="s">
        <v>319</v>
      </c>
      <c r="M2" s="24"/>
    </row>
    <row r="3" spans="1:13" ht="81.75" customHeight="1">
      <c r="A3" s="267"/>
      <c r="B3" s="261"/>
      <c r="C3" s="261"/>
      <c r="D3" s="82" t="s">
        <v>311</v>
      </c>
      <c r="E3" s="82" t="s">
        <v>312</v>
      </c>
      <c r="F3" s="261"/>
      <c r="G3" s="82" t="s">
        <v>314</v>
      </c>
      <c r="H3" s="82" t="s">
        <v>315</v>
      </c>
      <c r="I3" s="261"/>
      <c r="J3" s="82" t="s">
        <v>317</v>
      </c>
      <c r="K3" s="82" t="s">
        <v>318</v>
      </c>
      <c r="L3" s="261"/>
      <c r="M3" s="24"/>
    </row>
    <row r="4" spans="1:13" ht="15.75">
      <c r="A4" s="97" t="s">
        <v>23</v>
      </c>
      <c r="B4" s="97" t="s">
        <v>35</v>
      </c>
      <c r="C4" s="97">
        <v>1</v>
      </c>
      <c r="D4" s="97">
        <v>2</v>
      </c>
      <c r="E4" s="97">
        <v>3</v>
      </c>
      <c r="F4" s="97">
        <v>4</v>
      </c>
      <c r="G4" s="97">
        <v>5</v>
      </c>
      <c r="H4" s="97">
        <v>6</v>
      </c>
      <c r="I4" s="97">
        <v>7</v>
      </c>
      <c r="J4" s="97">
        <v>8</v>
      </c>
      <c r="K4" s="97">
        <v>9</v>
      </c>
      <c r="L4" s="97">
        <v>10</v>
      </c>
      <c r="M4" s="24"/>
    </row>
    <row r="5" spans="1:13" ht="24.75" customHeight="1">
      <c r="A5" s="98" t="s">
        <v>305</v>
      </c>
      <c r="B5" s="101">
        <v>1</v>
      </c>
      <c r="C5" s="77">
        <f aca="true" t="shared" si="0" ref="C5:L5">SUM(C6:C10)</f>
        <v>1604</v>
      </c>
      <c r="D5" s="77">
        <f t="shared" si="0"/>
        <v>1025</v>
      </c>
      <c r="E5" s="77">
        <f t="shared" si="0"/>
        <v>579</v>
      </c>
      <c r="F5" s="77">
        <f t="shared" si="0"/>
        <v>298</v>
      </c>
      <c r="G5" s="77">
        <f t="shared" si="0"/>
        <v>258</v>
      </c>
      <c r="H5" s="77">
        <f t="shared" si="0"/>
        <v>40</v>
      </c>
      <c r="I5" s="77">
        <f t="shared" si="0"/>
        <v>58</v>
      </c>
      <c r="J5" s="77">
        <f t="shared" si="0"/>
        <v>20</v>
      </c>
      <c r="K5" s="77">
        <f t="shared" si="0"/>
        <v>38</v>
      </c>
      <c r="L5" s="77">
        <f t="shared" si="0"/>
        <v>578</v>
      </c>
      <c r="M5" s="24"/>
    </row>
    <row r="6" spans="1:13" ht="39.75" customHeight="1">
      <c r="A6" s="99" t="s">
        <v>306</v>
      </c>
      <c r="B6" s="97">
        <v>2</v>
      </c>
      <c r="C6" s="34">
        <v>175</v>
      </c>
      <c r="D6" s="34">
        <v>117</v>
      </c>
      <c r="E6" s="34">
        <v>58</v>
      </c>
      <c r="F6" s="34">
        <v>20</v>
      </c>
      <c r="G6" s="34">
        <v>19</v>
      </c>
      <c r="H6" s="34">
        <v>1</v>
      </c>
      <c r="I6" s="34">
        <v>2</v>
      </c>
      <c r="J6" s="34">
        <v>1</v>
      </c>
      <c r="K6" s="34">
        <v>1</v>
      </c>
      <c r="L6" s="34">
        <v>50</v>
      </c>
      <c r="M6" s="24"/>
    </row>
    <row r="7" spans="1:13" ht="39.75" customHeight="1">
      <c r="A7" s="99" t="s">
        <v>307</v>
      </c>
      <c r="B7" s="97">
        <v>3</v>
      </c>
      <c r="C7" s="34">
        <v>929</v>
      </c>
      <c r="D7" s="34">
        <v>694</v>
      </c>
      <c r="E7" s="34">
        <v>235</v>
      </c>
      <c r="F7" s="34">
        <v>91</v>
      </c>
      <c r="G7" s="34">
        <v>82</v>
      </c>
      <c r="H7" s="34">
        <v>9</v>
      </c>
      <c r="I7" s="34">
        <v>16</v>
      </c>
      <c r="J7" s="34">
        <v>5</v>
      </c>
      <c r="K7" s="34">
        <v>11</v>
      </c>
      <c r="L7" s="34">
        <v>250</v>
      </c>
      <c r="M7" s="24"/>
    </row>
    <row r="8" spans="1:13" ht="24.75" customHeight="1">
      <c r="A8" s="100" t="s">
        <v>308</v>
      </c>
      <c r="B8" s="97">
        <v>4</v>
      </c>
      <c r="C8" s="34">
        <v>180</v>
      </c>
      <c r="D8" s="34">
        <v>79</v>
      </c>
      <c r="E8" s="34">
        <v>101</v>
      </c>
      <c r="F8" s="34">
        <v>137</v>
      </c>
      <c r="G8" s="34">
        <v>112</v>
      </c>
      <c r="H8" s="34">
        <v>25</v>
      </c>
      <c r="I8" s="34">
        <v>34</v>
      </c>
      <c r="J8" s="34">
        <v>12</v>
      </c>
      <c r="K8" s="34">
        <v>22</v>
      </c>
      <c r="L8" s="34">
        <v>159</v>
      </c>
      <c r="M8" s="24"/>
    </row>
    <row r="9" spans="1:13" ht="24.75" customHeight="1">
      <c r="A9" s="100" t="s">
        <v>309</v>
      </c>
      <c r="B9" s="97">
        <v>5</v>
      </c>
      <c r="C9" s="34">
        <v>25</v>
      </c>
      <c r="D9" s="34">
        <v>19</v>
      </c>
      <c r="E9" s="34">
        <v>6</v>
      </c>
      <c r="F9" s="34">
        <v>8</v>
      </c>
      <c r="G9" s="34">
        <v>6</v>
      </c>
      <c r="H9" s="34">
        <v>2</v>
      </c>
      <c r="I9" s="34"/>
      <c r="J9" s="34"/>
      <c r="K9" s="34"/>
      <c r="L9" s="34">
        <v>5</v>
      </c>
      <c r="M9" s="24"/>
    </row>
    <row r="10" spans="1:13" ht="24.75" customHeight="1">
      <c r="A10" s="100" t="s">
        <v>151</v>
      </c>
      <c r="B10" s="97">
        <v>6</v>
      </c>
      <c r="C10" s="34">
        <v>295</v>
      </c>
      <c r="D10" s="34">
        <v>116</v>
      </c>
      <c r="E10" s="34">
        <v>179</v>
      </c>
      <c r="F10" s="34">
        <v>42</v>
      </c>
      <c r="G10" s="34">
        <v>39</v>
      </c>
      <c r="H10" s="34">
        <v>3</v>
      </c>
      <c r="I10" s="34">
        <v>6</v>
      </c>
      <c r="J10" s="34">
        <v>2</v>
      </c>
      <c r="K10" s="34">
        <v>4</v>
      </c>
      <c r="L10" s="34">
        <v>114</v>
      </c>
      <c r="M10" s="24"/>
    </row>
    <row r="11" spans="1:12" ht="15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3:5" ht="15.75" customHeight="1">
      <c r="C12" s="80"/>
      <c r="D12" s="80"/>
      <c r="E12" s="80"/>
    </row>
    <row r="13" spans="3:5" ht="15.75" customHeight="1">
      <c r="C13" s="102"/>
      <c r="D13" s="102"/>
      <c r="E13" s="102"/>
    </row>
    <row r="14" spans="3:5" ht="15.75" customHeight="1">
      <c r="C14" s="80"/>
      <c r="D14" s="80"/>
      <c r="E14" s="80"/>
    </row>
    <row r="15" ht="15.75" customHeight="1">
      <c r="L15" s="89"/>
    </row>
    <row r="16" ht="15.75" customHeight="1">
      <c r="L16" s="89"/>
    </row>
    <row r="17" ht="15.75" customHeight="1">
      <c r="L17" s="89"/>
    </row>
    <row r="18" ht="15.75" customHeight="1">
      <c r="L18" s="89"/>
    </row>
    <row r="19" ht="15.75" customHeight="1">
      <c r="L19" s="89"/>
    </row>
    <row r="20" ht="15.75" customHeight="1">
      <c r="L20" s="89"/>
    </row>
    <row r="21" ht="15.75" customHeight="1">
      <c r="L21" s="89"/>
    </row>
    <row r="22" ht="15.75" customHeight="1">
      <c r="L22" s="89"/>
    </row>
    <row r="23" ht="17.2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.6692913385826772" right="0" top="1.5748031496062993" bottom="0" header="0.3937007874015748" footer="0.3937007874015748"/>
  <pageSetup horizontalDpi="180" verticalDpi="180" orientation="landscape" paperSize="9" scale="83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D29" sqref="D29"/>
    </sheetView>
  </sheetViews>
  <sheetFormatPr defaultColWidth="9.140625" defaultRowHeight="15.75"/>
  <cols>
    <col min="1" max="1" width="27.57421875" style="0" customWidth="1"/>
    <col min="2" max="2" width="6.57421875" style="0" customWidth="1"/>
    <col min="3" max="3" width="16.421875" style="0" customWidth="1"/>
    <col min="4" max="4" width="13.140625" style="0" customWidth="1"/>
    <col min="5" max="6" width="13.57421875" style="0" customWidth="1"/>
    <col min="7" max="255" width="9.00390625" style="0" customWidth="1"/>
  </cols>
  <sheetData>
    <row r="1" spans="1:11" ht="39.75" customHeight="1">
      <c r="A1" s="272" t="s">
        <v>320</v>
      </c>
      <c r="B1" s="272"/>
      <c r="C1" s="272"/>
      <c r="D1" s="272"/>
      <c r="E1" s="272"/>
      <c r="F1" s="272"/>
      <c r="G1" s="272"/>
      <c r="H1" s="272"/>
      <c r="I1" s="272"/>
      <c r="J1" s="103"/>
      <c r="K1" s="103"/>
    </row>
    <row r="2" spans="1:11" ht="20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4" ht="15.75">
      <c r="A3" s="104" t="s">
        <v>321</v>
      </c>
      <c r="B3" s="112"/>
      <c r="C3" s="112"/>
      <c r="D3" s="112"/>
    </row>
    <row r="4" spans="1:5" ht="64.5" customHeight="1">
      <c r="A4" s="105"/>
      <c r="B4" s="113" t="s">
        <v>168</v>
      </c>
      <c r="C4" s="269" t="s">
        <v>327</v>
      </c>
      <c r="D4" s="269"/>
      <c r="E4" s="24"/>
    </row>
    <row r="5" spans="1:5" ht="17.25" customHeight="1">
      <c r="A5" s="105" t="s">
        <v>23</v>
      </c>
      <c r="B5" s="105" t="s">
        <v>35</v>
      </c>
      <c r="C5" s="270">
        <v>1</v>
      </c>
      <c r="D5" s="270"/>
      <c r="E5" s="24"/>
    </row>
    <row r="6" spans="1:5" ht="24.75" customHeight="1">
      <c r="A6" s="106" t="s">
        <v>31</v>
      </c>
      <c r="B6" s="114">
        <v>1</v>
      </c>
      <c r="C6" s="273">
        <v>375342786.237885</v>
      </c>
      <c r="D6" s="273"/>
      <c r="E6" s="24"/>
    </row>
    <row r="7" spans="1:4" ht="20.25" customHeight="1">
      <c r="A7" s="107"/>
      <c r="B7" s="115"/>
      <c r="C7" s="58"/>
      <c r="D7" s="58"/>
    </row>
    <row r="8" spans="1:4" ht="15.75">
      <c r="A8" s="104" t="s">
        <v>322</v>
      </c>
      <c r="B8" s="112"/>
      <c r="C8" s="112"/>
      <c r="D8" s="112"/>
    </row>
    <row r="9" spans="1:5" ht="69.75" customHeight="1">
      <c r="A9" s="105"/>
      <c r="B9" s="113" t="s">
        <v>168</v>
      </c>
      <c r="C9" s="269" t="s">
        <v>328</v>
      </c>
      <c r="D9" s="269"/>
      <c r="E9" s="24"/>
    </row>
    <row r="10" spans="1:5" ht="17.25" customHeight="1">
      <c r="A10" s="105" t="s">
        <v>23</v>
      </c>
      <c r="B10" s="105" t="s">
        <v>35</v>
      </c>
      <c r="C10" s="270">
        <v>1</v>
      </c>
      <c r="D10" s="270"/>
      <c r="E10" s="24"/>
    </row>
    <row r="11" spans="1:5" ht="24.75" customHeight="1">
      <c r="A11" s="106" t="s">
        <v>31</v>
      </c>
      <c r="B11" s="114">
        <v>1</v>
      </c>
      <c r="C11" s="273">
        <v>11950570.22</v>
      </c>
      <c r="D11" s="273"/>
      <c r="E11" s="24"/>
    </row>
    <row r="12" spans="1:4" ht="20.25" customHeight="1">
      <c r="A12" s="107"/>
      <c r="B12" s="115"/>
      <c r="C12" s="107"/>
      <c r="D12" s="107"/>
    </row>
    <row r="13" spans="1:6" ht="20.25" customHeight="1">
      <c r="A13" s="104" t="s">
        <v>323</v>
      </c>
      <c r="B13" s="116"/>
      <c r="C13" s="112"/>
      <c r="D13" s="112"/>
      <c r="E13" s="112"/>
      <c r="F13" s="126"/>
    </row>
    <row r="14" spans="1:9" ht="20.25" customHeight="1">
      <c r="A14" s="270"/>
      <c r="B14" s="269" t="s">
        <v>168</v>
      </c>
      <c r="C14" s="270" t="s">
        <v>303</v>
      </c>
      <c r="D14" s="270" t="s">
        <v>330</v>
      </c>
      <c r="E14" s="270"/>
      <c r="F14" s="270"/>
      <c r="G14" s="24"/>
      <c r="H14" s="130"/>
      <c r="I14" s="130"/>
    </row>
    <row r="15" spans="1:9" ht="39.75" customHeight="1">
      <c r="A15" s="270"/>
      <c r="B15" s="269"/>
      <c r="C15" s="270"/>
      <c r="D15" s="113" t="s">
        <v>331</v>
      </c>
      <c r="E15" s="113" t="s">
        <v>335</v>
      </c>
      <c r="F15" s="113" t="s">
        <v>336</v>
      </c>
      <c r="G15" s="24"/>
      <c r="H15" s="131"/>
      <c r="I15" s="130"/>
    </row>
    <row r="16" spans="1:13" ht="15.75" customHeight="1">
      <c r="A16" s="105" t="s">
        <v>23</v>
      </c>
      <c r="B16" s="105" t="s">
        <v>35</v>
      </c>
      <c r="C16" s="105">
        <v>1</v>
      </c>
      <c r="D16" s="105">
        <v>2</v>
      </c>
      <c r="E16" s="105">
        <v>3</v>
      </c>
      <c r="F16" s="105">
        <v>4</v>
      </c>
      <c r="G16" s="24"/>
      <c r="H16" s="130"/>
      <c r="I16" s="130"/>
      <c r="J16" s="131"/>
      <c r="K16" s="131"/>
      <c r="L16" s="131"/>
      <c r="M16" s="131"/>
    </row>
    <row r="17" spans="1:13" ht="40.5" customHeight="1">
      <c r="A17" s="108" t="s">
        <v>324</v>
      </c>
      <c r="B17" s="117">
        <v>1</v>
      </c>
      <c r="C17" s="134">
        <f>SUM(D17:F17)</f>
        <v>155870.5</v>
      </c>
      <c r="D17" s="34"/>
      <c r="E17" s="34">
        <v>147920</v>
      </c>
      <c r="F17" s="34">
        <v>7950.5</v>
      </c>
      <c r="G17" s="24"/>
      <c r="H17" s="132"/>
      <c r="I17" s="132"/>
      <c r="J17" s="131"/>
      <c r="K17" s="131"/>
      <c r="L17" s="131"/>
      <c r="M17" s="131"/>
    </row>
    <row r="18" spans="1:13" ht="8.25" customHeight="1">
      <c r="A18" s="58"/>
      <c r="B18" s="58"/>
      <c r="C18" s="58"/>
      <c r="D18" s="58"/>
      <c r="E18" s="58"/>
      <c r="F18" s="58"/>
      <c r="J18" s="131"/>
      <c r="K18" s="131"/>
      <c r="L18" s="131"/>
      <c r="M18" s="131"/>
    </row>
    <row r="19" spans="1:5" ht="35.25" customHeight="1">
      <c r="A19" s="271" t="s">
        <v>351</v>
      </c>
      <c r="B19" s="271"/>
      <c r="C19" s="121"/>
      <c r="D19" s="121"/>
      <c r="E19" s="118"/>
    </row>
    <row r="20" spans="1:5" ht="18" customHeight="1">
      <c r="A20" s="109"/>
      <c r="B20" s="177" t="s">
        <v>352</v>
      </c>
      <c r="C20" s="119"/>
      <c r="D20" s="122" t="s">
        <v>332</v>
      </c>
      <c r="E20" s="118"/>
    </row>
    <row r="21" spans="1:10" ht="18" customHeight="1">
      <c r="A21" s="109"/>
      <c r="B21" s="119" t="s">
        <v>326</v>
      </c>
      <c r="C21" s="119"/>
      <c r="D21" s="123" t="s">
        <v>333</v>
      </c>
      <c r="E21" s="118"/>
      <c r="F21" s="127"/>
      <c r="G21" s="127"/>
      <c r="H21" s="127"/>
      <c r="I21" s="127"/>
      <c r="J21" s="127"/>
    </row>
    <row r="22" spans="1:10" ht="17.25" customHeight="1">
      <c r="A22" s="109" t="s">
        <v>325</v>
      </c>
      <c r="B22" s="178" t="s">
        <v>353</v>
      </c>
      <c r="C22" s="119"/>
      <c r="D22" s="124" t="s">
        <v>334</v>
      </c>
      <c r="E22" s="118"/>
      <c r="F22" s="127"/>
      <c r="G22" s="127"/>
      <c r="H22" s="127"/>
      <c r="I22" s="127"/>
      <c r="J22" s="127"/>
    </row>
    <row r="23" spans="1:6" ht="18" customHeight="1">
      <c r="A23" s="110"/>
      <c r="B23" s="119" t="s">
        <v>326</v>
      </c>
      <c r="C23" s="119"/>
      <c r="D23" s="123" t="s">
        <v>333</v>
      </c>
      <c r="E23" s="118"/>
      <c r="F23" s="128"/>
    </row>
    <row r="24" spans="1:11" ht="4.5" customHeight="1">
      <c r="A24" s="110"/>
      <c r="B24" s="119"/>
      <c r="C24" s="119"/>
      <c r="D24" s="125"/>
      <c r="E24" s="118"/>
      <c r="F24" s="129"/>
      <c r="K24" s="133"/>
    </row>
    <row r="25" spans="1:5" ht="18" customHeight="1">
      <c r="A25" s="179" t="s">
        <v>354</v>
      </c>
      <c r="B25" s="120"/>
      <c r="C25" s="120"/>
      <c r="D25" s="181" t="s">
        <v>356</v>
      </c>
      <c r="E25" s="118"/>
    </row>
    <row r="26" spans="1:5" ht="18" customHeight="1">
      <c r="A26" s="111"/>
      <c r="B26" s="13"/>
      <c r="C26" s="13" t="s">
        <v>329</v>
      </c>
      <c r="D26" s="120"/>
      <c r="E26" s="118"/>
    </row>
    <row r="27" spans="1:5" ht="18" customHeight="1">
      <c r="A27" s="180" t="s">
        <v>355</v>
      </c>
      <c r="B27" s="13"/>
      <c r="C27" s="118"/>
      <c r="D27" s="13"/>
      <c r="E27" s="118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sheetProtection/>
  <mergeCells count="12">
    <mergeCell ref="C6:D6"/>
    <mergeCell ref="C11:D11"/>
    <mergeCell ref="C9:D9"/>
    <mergeCell ref="C10:D10"/>
    <mergeCell ref="A19:B19"/>
    <mergeCell ref="B14:B15"/>
    <mergeCell ref="A14:A15"/>
    <mergeCell ref="A1:I1"/>
    <mergeCell ref="D14:F14"/>
    <mergeCell ref="C4:D4"/>
    <mergeCell ref="C5:D5"/>
    <mergeCell ref="C14:C15"/>
  </mergeCells>
  <hyperlinks>
    <hyperlink ref="D25" r:id="rId1" display="tsikalyk@court.gov.ua"/>
  </hyperlinks>
  <printOptions/>
  <pageMargins left="0.8267716535433072" right="0" top="0.3937007874015748" bottom="0" header="0.3937007874015748" footer="0"/>
  <pageSetup horizontalDpi="180" verticalDpi="180" orientation="landscape" paperSize="9" scale="86" r:id="rId2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37"/>
  <sheetViews>
    <sheetView showGridLines="0" zoomScalePageLayoutView="0" workbookViewId="0" topLeftCell="A1">
      <selection activeCell="A1" sqref="A1"/>
    </sheetView>
  </sheetViews>
  <sheetFormatPr defaultColWidth="4.57421875" defaultRowHeight="15.75"/>
  <sheetData>
    <row r="1" spans="1:41" ht="18" customHeight="1">
      <c r="A1" s="135"/>
      <c r="B1" s="140"/>
      <c r="C1" s="140"/>
      <c r="D1" s="140"/>
      <c r="E1" s="140"/>
      <c r="F1" s="140"/>
      <c r="G1" s="147"/>
      <c r="H1" s="151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63"/>
      <c r="AN1" s="166" t="s">
        <v>342</v>
      </c>
      <c r="AO1" s="136"/>
    </row>
    <row r="2" spans="1:41" ht="18" customHeight="1">
      <c r="A2" s="136"/>
      <c r="B2" s="80"/>
      <c r="C2" s="80"/>
      <c r="D2" s="80"/>
      <c r="E2" s="80"/>
      <c r="F2" s="80"/>
      <c r="G2" s="148"/>
      <c r="H2" s="152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64"/>
      <c r="AN2" s="167" t="s">
        <v>343</v>
      </c>
      <c r="AO2" s="136"/>
    </row>
    <row r="3" spans="1:41" ht="18" customHeight="1">
      <c r="A3" s="136"/>
      <c r="B3" s="80"/>
      <c r="C3" s="80"/>
      <c r="D3" s="80"/>
      <c r="E3" s="80"/>
      <c r="F3" s="80"/>
      <c r="G3" s="148"/>
      <c r="H3" s="153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65"/>
      <c r="AN3" s="168" t="s">
        <v>344</v>
      </c>
      <c r="AO3" s="136"/>
    </row>
    <row r="4" spans="1:41" ht="15.75" customHeight="1">
      <c r="A4" s="136"/>
      <c r="B4" s="80"/>
      <c r="C4" s="80"/>
      <c r="D4" s="80"/>
      <c r="E4" s="80"/>
      <c r="F4" s="80"/>
      <c r="G4" s="148"/>
      <c r="H4" s="136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157"/>
      <c r="AA4" s="80"/>
      <c r="AB4" s="157"/>
      <c r="AC4" s="157"/>
      <c r="AD4" s="158"/>
      <c r="AE4" s="80"/>
      <c r="AF4" s="158"/>
      <c r="AG4" s="80"/>
      <c r="AH4" s="80"/>
      <c r="AI4" s="80"/>
      <c r="AJ4" s="161"/>
      <c r="AK4" s="162"/>
      <c r="AL4" s="80"/>
      <c r="AM4" s="80"/>
      <c r="AN4" s="148"/>
      <c r="AO4" s="136"/>
    </row>
    <row r="5" spans="1:41" ht="15.75" customHeight="1">
      <c r="A5" s="136"/>
      <c r="B5" s="80"/>
      <c r="C5" s="80"/>
      <c r="D5" s="80"/>
      <c r="E5" s="80"/>
      <c r="F5" s="80"/>
      <c r="G5" s="148"/>
      <c r="H5" s="13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148"/>
      <c r="AO5" s="136"/>
    </row>
    <row r="6" spans="1:41" ht="15.75" customHeight="1">
      <c r="A6" s="136"/>
      <c r="B6" s="80"/>
      <c r="C6" s="80"/>
      <c r="D6" s="80"/>
      <c r="E6" s="80"/>
      <c r="F6" s="80"/>
      <c r="G6" s="148"/>
      <c r="H6" s="136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157"/>
      <c r="AA6" s="80"/>
      <c r="AB6" s="157"/>
      <c r="AC6" s="157"/>
      <c r="AD6" s="159"/>
      <c r="AE6" s="80"/>
      <c r="AF6" s="159"/>
      <c r="AG6" s="80"/>
      <c r="AH6" s="80"/>
      <c r="AI6" s="80"/>
      <c r="AJ6" s="80"/>
      <c r="AK6" s="80"/>
      <c r="AL6" s="80"/>
      <c r="AM6" s="80"/>
      <c r="AN6" s="148"/>
      <c r="AO6" s="136"/>
    </row>
    <row r="7" spans="1:41" ht="15.75" customHeight="1">
      <c r="A7" s="136"/>
      <c r="B7" s="80"/>
      <c r="C7" s="80"/>
      <c r="D7" s="80"/>
      <c r="E7" s="80"/>
      <c r="F7" s="80"/>
      <c r="G7" s="148"/>
      <c r="H7" s="136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160"/>
      <c r="AE7" s="80"/>
      <c r="AF7" s="160"/>
      <c r="AG7" s="80"/>
      <c r="AH7" s="80"/>
      <c r="AI7" s="80"/>
      <c r="AJ7" s="80"/>
      <c r="AK7" s="80"/>
      <c r="AL7" s="80"/>
      <c r="AM7" s="80"/>
      <c r="AN7" s="148"/>
      <c r="AO7" s="136"/>
    </row>
    <row r="8" spans="1:41" ht="15.75" customHeight="1">
      <c r="A8" s="136"/>
      <c r="B8" s="80"/>
      <c r="C8" s="80"/>
      <c r="D8" s="80"/>
      <c r="E8" s="80"/>
      <c r="F8" s="80"/>
      <c r="G8" s="148"/>
      <c r="H8" s="136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60"/>
      <c r="AE8" s="80"/>
      <c r="AF8" s="160"/>
      <c r="AG8" s="80"/>
      <c r="AH8" s="80"/>
      <c r="AI8" s="80"/>
      <c r="AJ8" s="80"/>
      <c r="AK8" s="80"/>
      <c r="AL8" s="80"/>
      <c r="AM8" s="80"/>
      <c r="AN8" s="148"/>
      <c r="AO8" s="136"/>
    </row>
    <row r="9" spans="1:41" ht="15.75" customHeight="1">
      <c r="A9" s="136"/>
      <c r="B9" s="80"/>
      <c r="C9" s="143"/>
      <c r="D9" s="143"/>
      <c r="E9" s="143"/>
      <c r="F9" s="143"/>
      <c r="G9" s="149"/>
      <c r="H9" s="139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80"/>
      <c r="AB9" s="143"/>
      <c r="AC9" s="143"/>
      <c r="AD9" s="158"/>
      <c r="AE9" s="80"/>
      <c r="AF9" s="158"/>
      <c r="AG9" s="80"/>
      <c r="AH9" s="80"/>
      <c r="AI9" s="80"/>
      <c r="AJ9" s="80"/>
      <c r="AK9" s="80"/>
      <c r="AL9" s="80"/>
      <c r="AM9" s="80"/>
      <c r="AN9" s="148"/>
      <c r="AO9" s="136"/>
    </row>
    <row r="10" spans="1:41" ht="15.75" customHeight="1">
      <c r="A10" s="137"/>
      <c r="B10" s="141"/>
      <c r="C10" s="145"/>
      <c r="D10" s="145"/>
      <c r="E10" s="145"/>
      <c r="F10" s="145"/>
      <c r="G10" s="150"/>
      <c r="H10" s="139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80"/>
      <c r="AB10" s="143"/>
      <c r="AC10" s="143"/>
      <c r="AD10" s="160"/>
      <c r="AE10" s="80"/>
      <c r="AF10" s="160"/>
      <c r="AG10" s="80"/>
      <c r="AH10" s="80"/>
      <c r="AI10" s="80"/>
      <c r="AJ10" s="80"/>
      <c r="AK10" s="80"/>
      <c r="AL10" s="80"/>
      <c r="AM10" s="80"/>
      <c r="AN10" s="148"/>
      <c r="AO10" s="136"/>
    </row>
    <row r="11" spans="1:41" ht="15.75" customHeight="1">
      <c r="A11" s="135"/>
      <c r="B11" s="140"/>
      <c r="C11" s="146"/>
      <c r="D11" s="146"/>
      <c r="E11" s="146"/>
      <c r="F11" s="146"/>
      <c r="G11" s="146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80"/>
      <c r="AB11" s="143"/>
      <c r="AC11" s="143"/>
      <c r="AD11" s="143"/>
      <c r="AE11" s="143"/>
      <c r="AF11" s="143"/>
      <c r="AG11" s="143"/>
      <c r="AH11" s="143"/>
      <c r="AI11" s="80"/>
      <c r="AJ11" s="80"/>
      <c r="AK11" s="80"/>
      <c r="AL11" s="80"/>
      <c r="AM11" s="80"/>
      <c r="AN11" s="148"/>
      <c r="AO11" s="136"/>
    </row>
    <row r="12" spans="1:41" ht="15.75" customHeight="1">
      <c r="A12" s="136"/>
      <c r="B12" s="80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80"/>
      <c r="AJ12" s="80"/>
      <c r="AK12" s="80"/>
      <c r="AL12" s="80"/>
      <c r="AM12" s="80"/>
      <c r="AN12" s="148"/>
      <c r="AO12" s="136"/>
    </row>
    <row r="13" spans="1:41" ht="15.75" customHeight="1">
      <c r="A13" s="136"/>
      <c r="B13" s="80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80"/>
      <c r="AJ13" s="80"/>
      <c r="AK13" s="80"/>
      <c r="AL13" s="80"/>
      <c r="AM13" s="80"/>
      <c r="AN13" s="148"/>
      <c r="AO13" s="136"/>
    </row>
    <row r="14" spans="1:41" ht="15.75" customHeight="1">
      <c r="A14" s="136"/>
      <c r="B14" s="80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80"/>
      <c r="AJ14" s="80"/>
      <c r="AK14" s="80"/>
      <c r="AL14" s="80"/>
      <c r="AM14" s="80"/>
      <c r="AN14" s="148"/>
      <c r="AO14" s="136"/>
    </row>
    <row r="15" spans="1:41" ht="15.75" customHeight="1">
      <c r="A15" s="136"/>
      <c r="B15" s="80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80"/>
      <c r="AJ15" s="80"/>
      <c r="AK15" s="80"/>
      <c r="AL15" s="80"/>
      <c r="AM15" s="80"/>
      <c r="AN15" s="148"/>
      <c r="AO15" s="136"/>
    </row>
    <row r="16" spans="1:41" ht="15.75" customHeight="1">
      <c r="A16" s="136"/>
      <c r="B16" s="80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80"/>
      <c r="AJ16" s="80"/>
      <c r="AK16" s="80"/>
      <c r="AL16" s="80"/>
      <c r="AM16" s="80"/>
      <c r="AN16" s="148"/>
      <c r="AO16" s="136"/>
    </row>
    <row r="17" spans="1:41" ht="30" customHeight="1">
      <c r="A17" s="277" t="s">
        <v>337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9"/>
      <c r="AO17" s="136"/>
    </row>
    <row r="18" spans="1:41" ht="30" customHeight="1">
      <c r="A18" s="277" t="s">
        <v>338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9"/>
      <c r="AO18" s="136"/>
    </row>
    <row r="19" spans="1:41" ht="15.75" customHeight="1">
      <c r="A19" s="138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69"/>
      <c r="AO19" s="136"/>
    </row>
    <row r="20" spans="1:41" ht="20.25" customHeight="1">
      <c r="A20" s="139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80"/>
      <c r="AC20" s="80"/>
      <c r="AD20" s="80"/>
      <c r="AE20" s="80"/>
      <c r="AF20" s="80"/>
      <c r="AG20" s="80"/>
      <c r="AH20" s="80"/>
      <c r="AI20" s="80"/>
      <c r="AJ20" s="143"/>
      <c r="AK20" s="143"/>
      <c r="AL20" s="143"/>
      <c r="AM20" s="143"/>
      <c r="AN20" s="148"/>
      <c r="AO20" s="136"/>
    </row>
    <row r="21" spans="1:41" ht="17.25" customHeight="1">
      <c r="A21" s="136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281" t="s">
        <v>340</v>
      </c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80"/>
      <c r="AC21" s="80"/>
      <c r="AD21" s="80"/>
      <c r="AE21" s="80"/>
      <c r="AF21" s="80"/>
      <c r="AG21" s="80"/>
      <c r="AH21" s="80"/>
      <c r="AI21" s="80"/>
      <c r="AJ21" s="144"/>
      <c r="AK21" s="144"/>
      <c r="AL21" s="144"/>
      <c r="AM21" s="144"/>
      <c r="AN21" s="148"/>
      <c r="AO21" s="136"/>
    </row>
    <row r="22" spans="1:41" ht="17.25" customHeight="1">
      <c r="A22" s="136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80"/>
      <c r="O22" s="80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144"/>
      <c r="AK22" s="144"/>
      <c r="AL22" s="144"/>
      <c r="AM22" s="144"/>
      <c r="AN22" s="148"/>
      <c r="AO22" s="136"/>
    </row>
    <row r="23" spans="1:41" ht="20.25" customHeight="1">
      <c r="A23" s="139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80"/>
      <c r="O23" s="14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143"/>
      <c r="AK23" s="143"/>
      <c r="AL23" s="143"/>
      <c r="AM23" s="143"/>
      <c r="AN23" s="148"/>
      <c r="AO23" s="136"/>
    </row>
    <row r="24" spans="1:41" ht="15.75" customHeight="1">
      <c r="A24" s="136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80"/>
      <c r="O24" s="80"/>
      <c r="P24" s="281" t="s">
        <v>341</v>
      </c>
      <c r="Q24" s="281"/>
      <c r="R24" s="281"/>
      <c r="S24" s="281"/>
      <c r="T24" s="281"/>
      <c r="U24" s="281"/>
      <c r="V24" s="281"/>
      <c r="W24" s="281"/>
      <c r="X24" s="281"/>
      <c r="Y24" s="281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130"/>
      <c r="AK24" s="130"/>
      <c r="AL24" s="130"/>
      <c r="AM24" s="130"/>
      <c r="AN24" s="148"/>
      <c r="AO24" s="136"/>
    </row>
    <row r="25" spans="1:41" ht="15.75" customHeight="1">
      <c r="A25" s="13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148"/>
      <c r="AO25" s="136"/>
    </row>
    <row r="26" spans="1:41" ht="15.75" customHeight="1">
      <c r="A26" s="136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148"/>
      <c r="AO26" s="136"/>
    </row>
    <row r="27" spans="1:41" ht="15.75" customHeight="1">
      <c r="A27" s="136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148"/>
      <c r="AO27" s="136"/>
    </row>
    <row r="28" spans="1:41" ht="15.75" customHeight="1">
      <c r="A28" s="136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148"/>
      <c r="AO28" s="136"/>
    </row>
    <row r="29" spans="1:41" ht="15.75" customHeight="1">
      <c r="A29" s="136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148"/>
      <c r="AO29" s="136"/>
    </row>
    <row r="30" spans="1:41" ht="15.75" customHeight="1">
      <c r="A30" s="13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148"/>
      <c r="AO30" s="136"/>
    </row>
    <row r="31" spans="1:41" ht="15.75" customHeight="1">
      <c r="A31" s="136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148"/>
      <c r="AO31" s="136"/>
    </row>
    <row r="32" spans="1:41" ht="15.75" customHeight="1">
      <c r="A32" s="136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148"/>
      <c r="AO32" s="136"/>
    </row>
    <row r="33" spans="1:41" ht="15.75" customHeight="1">
      <c r="A33" s="13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148"/>
      <c r="AO33" s="136"/>
    </row>
    <row r="34" spans="1:41" ht="15.75" customHeight="1">
      <c r="A34" s="13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148"/>
      <c r="AO34" s="136"/>
    </row>
    <row r="35" spans="1:41" ht="15.75" customHeight="1">
      <c r="A35" s="274" t="s">
        <v>339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6"/>
      <c r="AO35" s="136"/>
    </row>
    <row r="36" spans="1:41" ht="15.75" customHeight="1">
      <c r="A36" s="137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70"/>
      <c r="AO36" s="172"/>
    </row>
    <row r="37" spans="1:40" ht="15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71"/>
    </row>
    <row r="38" ht="15.75" customHeight="1"/>
    <row r="39" ht="15.75" customHeight="1"/>
  </sheetData>
  <sheetProtection/>
  <mergeCells count="7">
    <mergeCell ref="A35:AN35"/>
    <mergeCell ref="A17:AN17"/>
    <mergeCell ref="A18:AN18"/>
    <mergeCell ref="N20:AA20"/>
    <mergeCell ref="N21:AA21"/>
    <mergeCell ref="P23:Y23"/>
    <mergeCell ref="P24:Y24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/>
  <headerFooter alignWithMargins="0">
    <oddFooter>&amp;L20982306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2014-01-25T09:14:51Z</cp:lastPrinted>
  <dcterms:modified xsi:type="dcterms:W3CDTF">2014-02-10T13:13:40Z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Зведений- 1-МС_4.2013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10000</vt:i4>
  </property>
  <property fmtid="{D5CDD505-2E9C-101B-9397-08002B2CF9AE}" pid="6" name="Тип звітуID">
    <vt:i4>18180</vt:i4>
  </property>
  <property fmtid="{D5CDD505-2E9C-101B-9397-08002B2CF9AE}" pid="7" name="Тип звіту">
    <vt:lpwstr>Зведений- 1-МС</vt:lpwstr>
  </property>
  <property fmtid="{D5CDD505-2E9C-101B-9397-08002B2CF9AE}" pid="8" name="К.Cума">
    <vt:lpwstr>20982306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49071F1B</vt:lpwstr>
  </property>
  <property fmtid="{D5CDD505-2E9C-101B-9397-08002B2CF9AE}" pid="16" name="Версія БД">
    <vt:lpwstr>3.9.1.412</vt:lpwstr>
  </property>
</Properties>
</file>